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8205" activeTab="0"/>
  </bookViews>
  <sheets>
    <sheet name="平成22年" sheetId="1" r:id="rId1"/>
  </sheets>
  <definedNames/>
  <calcPr fullCalcOnLoad="1"/>
</workbook>
</file>

<file path=xl/sharedStrings.xml><?xml version="1.0" encoding="utf-8"?>
<sst xmlns="http://schemas.openxmlformats.org/spreadsheetml/2006/main" count="78" uniqueCount="33">
  <si>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</si>
  <si>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</si>
  <si>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</si>
  <si>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</si>
  <si>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</si>
  <si>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</si>
  <si>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</si>
  <si>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</si>
  <si>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</si>
  <si>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</si>
  <si>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</si>
  <si>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年齢別人口統計等（住民基本台帳より）</t>
  </si>
  <si>
    <t>1月</t>
  </si>
  <si>
    <t>世帯数</t>
  </si>
  <si>
    <t>人口</t>
  </si>
  <si>
    <t>男</t>
  </si>
  <si>
    <t>０～14歳</t>
  </si>
  <si>
    <t>女</t>
  </si>
  <si>
    <t>計</t>
  </si>
  <si>
    <t>15歳～59歳</t>
  </si>
  <si>
    <t>60歳～64歳</t>
  </si>
  <si>
    <t>65歳～69歳</t>
  </si>
  <si>
    <t>70歳以上</t>
  </si>
  <si>
    <t>合　計</t>
  </si>
  <si>
    <t>※参考</t>
  </si>
  <si>
    <t>60歳以上</t>
  </si>
  <si>
    <t>65歳以上</t>
  </si>
  <si>
    <t>年間合計</t>
  </si>
  <si>
    <t>出生数</t>
  </si>
  <si>
    <t>死亡数</t>
  </si>
  <si>
    <t>転入数</t>
  </si>
  <si>
    <t>転出数</t>
  </si>
  <si>
    <t>平成22年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</si>
</sst>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世&quot;&quot;帯&quot;"/>
    <numFmt numFmtId="177" formatCode="#,##0_ ;[Red]\-#,##0\ "/>
    <numFmt numFmtId="178" formatCode="0_ "/>
  </numFmts>
  <fonts count="40">
    <font>
      <sz val="9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thin"/>
    </border>
    <border>
      <left style="double"/>
      <right style="medium"/>
      <top style="dotted"/>
      <bottom>
        <color indexed="63"/>
      </bottom>
    </border>
    <border>
      <left style="double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ashed"/>
      <bottom style="thin"/>
    </border>
    <border diagonalDown="1">
      <left style="medium"/>
      <right>
        <color indexed="63"/>
      </right>
      <top style="medium"/>
      <bottom style="double"/>
      <diagonal style="thin"/>
    </border>
    <border diagonalDown="1">
      <left>
        <color indexed="63"/>
      </left>
      <right>
        <color indexed="63"/>
      </right>
      <top style="medium"/>
      <bottom style="double"/>
      <diagonal style="thin"/>
    </border>
    <border diagonalDown="1">
      <left>
        <color indexed="63"/>
      </left>
      <right style="thin"/>
      <top style="medium"/>
      <bottom style="double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0" fillId="0" borderId="0" xfId="60" applyProtection="1">
      <alignment/>
      <protection/>
    </xf>
    <xf numFmtId="0" fontId="4" fillId="0" borderId="10" xfId="60" applyFont="1" applyBorder="1" applyAlignment="1" applyProtection="1">
      <alignment horizontal="center"/>
      <protection/>
    </xf>
    <xf numFmtId="0" fontId="4" fillId="0" borderId="11" xfId="60" applyFont="1" applyBorder="1" applyAlignment="1" applyProtection="1">
      <alignment horizontal="center"/>
      <protection/>
    </xf>
    <xf numFmtId="38" fontId="0" fillId="0" borderId="12" xfId="48" applyBorder="1" applyAlignment="1" applyProtection="1">
      <alignment/>
      <protection/>
    </xf>
    <xf numFmtId="38" fontId="0" fillId="0" borderId="13" xfId="48" applyBorder="1" applyAlignment="1" applyProtection="1">
      <alignment/>
      <protection/>
    </xf>
    <xf numFmtId="38" fontId="0" fillId="0" borderId="0" xfId="48" applyAlignment="1" applyProtection="1">
      <alignment/>
      <protection/>
    </xf>
    <xf numFmtId="0" fontId="5" fillId="0" borderId="14" xfId="60" applyFont="1" applyBorder="1" applyAlignment="1" applyProtection="1">
      <alignment horizontal="center"/>
      <protection/>
    </xf>
    <xf numFmtId="0" fontId="5" fillId="0" borderId="15" xfId="60" applyFont="1" applyBorder="1" applyAlignment="1" applyProtection="1">
      <alignment horizontal="center"/>
      <protection/>
    </xf>
    <xf numFmtId="38" fontId="0" fillId="0" borderId="15" xfId="48" applyBorder="1" applyAlignment="1" applyProtection="1">
      <alignment/>
      <protection/>
    </xf>
    <xf numFmtId="38" fontId="0" fillId="0" borderId="16" xfId="48" applyBorder="1" applyAlignment="1" applyProtection="1">
      <alignment/>
      <protection/>
    </xf>
    <xf numFmtId="0" fontId="5" fillId="0" borderId="17" xfId="60" applyFont="1" applyBorder="1" applyAlignment="1" applyProtection="1">
      <alignment horizontal="center"/>
      <protection/>
    </xf>
    <xf numFmtId="38" fontId="0" fillId="0" borderId="17" xfId="48" applyBorder="1" applyAlignment="1" applyProtection="1">
      <alignment/>
      <protection/>
    </xf>
    <xf numFmtId="38" fontId="0" fillId="0" borderId="18" xfId="48" applyBorder="1" applyAlignment="1" applyProtection="1">
      <alignment/>
      <protection/>
    </xf>
    <xf numFmtId="0" fontId="5" fillId="0" borderId="19" xfId="60" applyFont="1" applyBorder="1" applyAlignment="1" applyProtection="1">
      <alignment horizontal="center"/>
      <protection/>
    </xf>
    <xf numFmtId="0" fontId="5" fillId="33" borderId="20" xfId="60" applyFont="1" applyFill="1" applyBorder="1" applyAlignment="1" applyProtection="1">
      <alignment horizontal="center"/>
      <protection/>
    </xf>
    <xf numFmtId="38" fontId="0" fillId="33" borderId="20" xfId="48" applyFill="1" applyBorder="1" applyAlignment="1" applyProtection="1">
      <alignment/>
      <protection/>
    </xf>
    <xf numFmtId="38" fontId="0" fillId="33" borderId="21" xfId="48" applyFill="1" applyBorder="1" applyAlignment="1" applyProtection="1">
      <alignment/>
      <protection/>
    </xf>
    <xf numFmtId="0" fontId="5" fillId="0" borderId="15" xfId="60" applyFont="1" applyBorder="1" applyAlignment="1" applyProtection="1">
      <alignment horizontal="center" vertical="top"/>
      <protection/>
    </xf>
    <xf numFmtId="0" fontId="5" fillId="0" borderId="22" xfId="60" applyFont="1" applyBorder="1" applyAlignment="1" applyProtection="1">
      <alignment horizontal="center"/>
      <protection/>
    </xf>
    <xf numFmtId="38" fontId="0" fillId="0" borderId="22" xfId="48" applyBorder="1" applyAlignment="1" applyProtection="1">
      <alignment/>
      <protection/>
    </xf>
    <xf numFmtId="38" fontId="0" fillId="0" borderId="23" xfId="48" applyBorder="1" applyAlignment="1" applyProtection="1">
      <alignment/>
      <protection/>
    </xf>
    <xf numFmtId="0" fontId="5" fillId="0" borderId="20" xfId="60" applyFont="1" applyBorder="1" applyAlignment="1" applyProtection="1">
      <alignment horizontal="center"/>
      <protection/>
    </xf>
    <xf numFmtId="38" fontId="0" fillId="0" borderId="22" xfId="48" applyFont="1" applyBorder="1" applyAlignment="1" applyProtection="1">
      <alignment/>
      <protection/>
    </xf>
    <xf numFmtId="0" fontId="5" fillId="0" borderId="24" xfId="60" applyFont="1" applyBorder="1" applyAlignment="1" applyProtection="1">
      <alignment horizontal="center"/>
      <protection/>
    </xf>
    <xf numFmtId="0" fontId="5" fillId="33" borderId="22" xfId="60" applyFont="1" applyFill="1" applyBorder="1" applyAlignment="1" applyProtection="1">
      <alignment horizontal="center"/>
      <protection/>
    </xf>
    <xf numFmtId="38" fontId="0" fillId="33" borderId="22" xfId="48" applyFill="1" applyBorder="1" applyAlignment="1" applyProtection="1">
      <alignment/>
      <protection/>
    </xf>
    <xf numFmtId="38" fontId="0" fillId="33" borderId="23" xfId="48" applyFill="1" applyBorder="1" applyAlignment="1" applyProtection="1">
      <alignment/>
      <protection/>
    </xf>
    <xf numFmtId="0" fontId="5" fillId="0" borderId="25" xfId="60" applyFont="1" applyBorder="1" applyAlignment="1" applyProtection="1">
      <alignment horizontal="center"/>
      <protection/>
    </xf>
    <xf numFmtId="0" fontId="5" fillId="33" borderId="17" xfId="60" applyFont="1" applyFill="1" applyBorder="1" applyAlignment="1" applyProtection="1">
      <alignment horizontal="center"/>
      <protection/>
    </xf>
    <xf numFmtId="38" fontId="0" fillId="33" borderId="17" xfId="48" applyFill="1" applyBorder="1" applyAlignment="1" applyProtection="1">
      <alignment/>
      <protection/>
    </xf>
    <xf numFmtId="38" fontId="0" fillId="33" borderId="18" xfId="48" applyFill="1" applyBorder="1" applyAlignment="1" applyProtection="1">
      <alignment/>
      <protection/>
    </xf>
    <xf numFmtId="0" fontId="5" fillId="0" borderId="26" xfId="60" applyFont="1" applyBorder="1" applyAlignment="1" applyProtection="1">
      <alignment horizontal="center"/>
      <protection/>
    </xf>
    <xf numFmtId="0" fontId="0" fillId="0" borderId="27" xfId="60" applyFont="1" applyBorder="1" applyProtection="1">
      <alignment/>
      <protection/>
    </xf>
    <xf numFmtId="0" fontId="5" fillId="0" borderId="28" xfId="60" applyFont="1" applyBorder="1" applyAlignment="1" applyProtection="1">
      <alignment horizontal="right"/>
      <protection/>
    </xf>
    <xf numFmtId="0" fontId="5" fillId="0" borderId="28" xfId="60" applyFont="1" applyBorder="1" applyProtection="1">
      <alignment/>
      <protection/>
    </xf>
    <xf numFmtId="0" fontId="5" fillId="34" borderId="29" xfId="60" applyFont="1" applyFill="1" applyBorder="1" applyAlignment="1" applyProtection="1">
      <alignment horizontal="center"/>
      <protection/>
    </xf>
    <xf numFmtId="38" fontId="0" fillId="34" borderId="29" xfId="48" applyFill="1" applyBorder="1" applyAlignment="1" applyProtection="1">
      <alignment/>
      <protection/>
    </xf>
    <xf numFmtId="38" fontId="0" fillId="34" borderId="30" xfId="48" applyFill="1" applyBorder="1" applyAlignment="1" applyProtection="1">
      <alignment/>
      <protection/>
    </xf>
    <xf numFmtId="0" fontId="5" fillId="34" borderId="0" xfId="60" applyFont="1" applyFill="1" applyBorder="1" applyAlignment="1" applyProtection="1">
      <alignment horizontal="center"/>
      <protection/>
    </xf>
    <xf numFmtId="38" fontId="0" fillId="34" borderId="0" xfId="48" applyFill="1" applyBorder="1" applyAlignment="1" applyProtection="1">
      <alignment/>
      <protection/>
    </xf>
    <xf numFmtId="38" fontId="0" fillId="34" borderId="31" xfId="48" applyFill="1" applyBorder="1" applyAlignment="1" applyProtection="1">
      <alignment/>
      <protection/>
    </xf>
    <xf numFmtId="0" fontId="5" fillId="34" borderId="32" xfId="60" applyFont="1" applyFill="1" applyBorder="1" applyProtection="1">
      <alignment/>
      <protection/>
    </xf>
    <xf numFmtId="0" fontId="5" fillId="34" borderId="33" xfId="60" applyFont="1" applyFill="1" applyBorder="1" applyAlignment="1" applyProtection="1">
      <alignment horizontal="center"/>
      <protection/>
    </xf>
    <xf numFmtId="38" fontId="5" fillId="34" borderId="34" xfId="48" applyFont="1" applyFill="1" applyBorder="1" applyAlignment="1" applyProtection="1">
      <alignment horizontal="center"/>
      <protection/>
    </xf>
    <xf numFmtId="38" fontId="5" fillId="0" borderId="35" xfId="48" applyFont="1" applyBorder="1" applyAlignment="1" applyProtection="1">
      <alignment/>
      <protection/>
    </xf>
    <xf numFmtId="0" fontId="5" fillId="0" borderId="22" xfId="60" applyFont="1" applyBorder="1" applyProtection="1">
      <alignment/>
      <protection/>
    </xf>
    <xf numFmtId="38" fontId="0" fillId="0" borderId="36" xfId="48" applyBorder="1" applyAlignment="1" applyProtection="1">
      <alignment/>
      <protection/>
    </xf>
    <xf numFmtId="38" fontId="0" fillId="0" borderId="37" xfId="48" applyBorder="1" applyAlignment="1" applyProtection="1">
      <alignment/>
      <protection/>
    </xf>
    <xf numFmtId="38" fontId="0" fillId="0" borderId="38" xfId="48" applyBorder="1" applyAlignment="1" applyProtection="1">
      <alignment/>
      <protection/>
    </xf>
    <xf numFmtId="38" fontId="0" fillId="0" borderId="39" xfId="48" applyBorder="1" applyAlignment="1" applyProtection="1">
      <alignment/>
      <protection/>
    </xf>
    <xf numFmtId="0" fontId="5" fillId="0" borderId="20" xfId="60" applyFont="1" applyBorder="1" applyProtection="1">
      <alignment/>
      <protection/>
    </xf>
    <xf numFmtId="38" fontId="0" fillId="33" borderId="19" xfId="48" applyFill="1" applyBorder="1" applyAlignment="1" applyProtection="1">
      <alignment/>
      <protection/>
    </xf>
    <xf numFmtId="38" fontId="0" fillId="33" borderId="40" xfId="48" applyFill="1" applyBorder="1" applyAlignment="1" applyProtection="1">
      <alignment/>
      <protection/>
    </xf>
    <xf numFmtId="0" fontId="5" fillId="0" borderId="15" xfId="60" applyFont="1" applyBorder="1" applyProtection="1">
      <alignment/>
      <protection/>
    </xf>
    <xf numFmtId="38" fontId="0" fillId="0" borderId="36" xfId="48" applyFont="1" applyBorder="1" applyAlignment="1" applyProtection="1">
      <alignment/>
      <protection/>
    </xf>
    <xf numFmtId="0" fontId="5" fillId="0" borderId="41" xfId="60" applyFont="1" applyBorder="1" applyProtection="1">
      <alignment/>
      <protection/>
    </xf>
    <xf numFmtId="0" fontId="5" fillId="0" borderId="41" xfId="60" applyFont="1" applyBorder="1" applyAlignment="1" applyProtection="1">
      <alignment horizontal="center"/>
      <protection/>
    </xf>
    <xf numFmtId="38" fontId="0" fillId="0" borderId="41" xfId="48" applyBorder="1" applyAlignment="1" applyProtection="1">
      <alignment/>
      <protection/>
    </xf>
    <xf numFmtId="38" fontId="0" fillId="0" borderId="0" xfId="48" applyBorder="1" applyAlignment="1" applyProtection="1">
      <alignment/>
      <protection/>
    </xf>
    <xf numFmtId="38" fontId="0" fillId="0" borderId="42" xfId="48" applyBorder="1" applyAlignment="1" applyProtection="1">
      <alignment/>
      <protection/>
    </xf>
    <xf numFmtId="0" fontId="5" fillId="0" borderId="43" xfId="60" applyFont="1" applyBorder="1" applyProtection="1">
      <alignment/>
      <protection/>
    </xf>
    <xf numFmtId="0" fontId="5" fillId="0" borderId="44" xfId="60" applyFont="1" applyBorder="1" applyProtection="1">
      <alignment/>
      <protection/>
    </xf>
    <xf numFmtId="0" fontId="5" fillId="33" borderId="44" xfId="60" applyFont="1" applyFill="1" applyBorder="1" applyAlignment="1" applyProtection="1">
      <alignment horizontal="center"/>
      <protection/>
    </xf>
    <xf numFmtId="38" fontId="0" fillId="33" borderId="44" xfId="48" applyFill="1" applyBorder="1" applyAlignment="1" applyProtection="1">
      <alignment/>
      <protection/>
    </xf>
    <xf numFmtId="38" fontId="0" fillId="33" borderId="45" xfId="48" applyFill="1" applyBorder="1" applyAlignment="1" applyProtection="1">
      <alignment/>
      <protection/>
    </xf>
    <xf numFmtId="38" fontId="0" fillId="33" borderId="46" xfId="48" applyFill="1" applyBorder="1" applyAlignment="1" applyProtection="1">
      <alignment/>
      <protection/>
    </xf>
    <xf numFmtId="38" fontId="0" fillId="0" borderId="47" xfId="48" applyFont="1" applyBorder="1" applyAlignment="1" applyProtection="1">
      <alignment/>
      <protection locked="0"/>
    </xf>
    <xf numFmtId="38" fontId="0" fillId="0" borderId="25" xfId="48" applyFont="1" applyBorder="1" applyAlignment="1" applyProtection="1">
      <alignment/>
      <protection locked="0"/>
    </xf>
    <xf numFmtId="38" fontId="0" fillId="0" borderId="48" xfId="48" applyFont="1" applyBorder="1" applyAlignment="1" applyProtection="1">
      <alignment/>
      <protection locked="0"/>
    </xf>
    <xf numFmtId="38" fontId="0" fillId="33" borderId="26" xfId="48" applyFont="1" applyFill="1" applyBorder="1" applyAlignment="1">
      <alignment/>
    </xf>
    <xf numFmtId="38" fontId="0" fillId="0" borderId="24" xfId="48" applyFont="1" applyBorder="1" applyAlignment="1" applyProtection="1">
      <alignment/>
      <protection locked="0"/>
    </xf>
    <xf numFmtId="38" fontId="0" fillId="33" borderId="24" xfId="48" applyFont="1" applyFill="1" applyBorder="1" applyAlignment="1">
      <alignment/>
    </xf>
    <xf numFmtId="38" fontId="0" fillId="33" borderId="48" xfId="48" applyFont="1" applyFill="1" applyBorder="1" applyAlignment="1">
      <alignment/>
    </xf>
    <xf numFmtId="38" fontId="0" fillId="0" borderId="41" xfId="48" applyFont="1" applyBorder="1" applyAlignment="1">
      <alignment/>
    </xf>
    <xf numFmtId="0" fontId="5" fillId="0" borderId="28" xfId="60" applyFont="1" applyBorder="1" applyAlignment="1" applyProtection="1">
      <alignment horizontal="distributed" vertical="center"/>
      <protection/>
    </xf>
    <xf numFmtId="0" fontId="0" fillId="0" borderId="49" xfId="60" applyBorder="1" applyAlignment="1" applyProtection="1">
      <alignment/>
      <protection/>
    </xf>
    <xf numFmtId="0" fontId="0" fillId="0" borderId="50" xfId="60" applyBorder="1" applyAlignment="1" applyProtection="1">
      <alignment/>
      <protection/>
    </xf>
    <xf numFmtId="0" fontId="0" fillId="0" borderId="51" xfId="60" applyBorder="1" applyAlignment="1" applyProtection="1">
      <alignment/>
      <protection/>
    </xf>
    <xf numFmtId="0" fontId="2" fillId="0" borderId="0" xfId="60" applyFont="1" applyAlignment="1" applyProtection="1">
      <alignment horizontal="center"/>
      <protection/>
    </xf>
    <xf numFmtId="0" fontId="3" fillId="0" borderId="52" xfId="60" applyFont="1" applyBorder="1" applyAlignment="1" applyProtection="1">
      <alignment horizontal="center"/>
      <protection/>
    </xf>
    <xf numFmtId="0" fontId="5" fillId="0" borderId="53" xfId="60" applyFont="1" applyBorder="1" applyAlignment="1" applyProtection="1">
      <alignment horizontal="distributed"/>
      <protection/>
    </xf>
    <xf numFmtId="0" fontId="5" fillId="0" borderId="54" xfId="60" applyFont="1" applyBorder="1" applyAlignment="1" applyProtection="1">
      <alignment horizontal="distributed"/>
      <protection/>
    </xf>
    <xf numFmtId="0" fontId="5" fillId="0" borderId="47" xfId="60" applyFont="1" applyBorder="1" applyAlignment="1" applyProtection="1">
      <alignment horizontal="distributed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・月別・年齢別人口統計等（H13～住民基本台帳より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30</xdr:row>
      <xdr:rowOff>9525</xdr:rowOff>
    </xdr:from>
    <xdr:to>
      <xdr:col>3</xdr:col>
      <xdr:colOff>0</xdr:colOff>
      <xdr:row>30</xdr:row>
      <xdr:rowOff>123825</xdr:rowOff>
    </xdr:to>
    <xdr:sp>
      <xdr:nvSpPr>
        <xdr:cNvPr id="1" name="Line 1"/>
        <xdr:cNvSpPr>
          <a:spLocks/>
        </xdr:cNvSpPr>
      </xdr:nvSpPr>
      <xdr:spPr>
        <a:xfrm>
          <a:off x="561975" y="4591050"/>
          <a:ext cx="8953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showZeros="0" tabSelected="1" zoomScalePageLayoutView="0" workbookViewId="0" topLeftCell="A1">
      <selection activeCell="A2" sqref="A2"/>
    </sheetView>
  </sheetViews>
  <sheetFormatPr defaultColWidth="9.33203125" defaultRowHeight="11.25"/>
  <cols>
    <col min="1" max="1" width="9.33203125" style="1" customWidth="1"/>
    <col min="2" max="2" width="12.16015625" style="1" bestFit="1" customWidth="1"/>
    <col min="3" max="3" width="4" style="1" bestFit="1" customWidth="1"/>
    <col min="4" max="16" width="9.83203125" style="1" customWidth="1"/>
    <col min="17" max="17" width="10.5" style="1" customWidth="1"/>
    <col min="18" max="16384" width="9.33203125" style="1" customWidth="1"/>
  </cols>
  <sheetData>
    <row r="1" spans="1:15" ht="18.75">
      <c r="A1" s="79" t="s">
        <v>11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3:5" ht="15" thickBot="1">
      <c r="C2" s="80" t="s">
        <v>32</v>
      </c>
      <c r="D2" s="80"/>
      <c r="E2" s="80"/>
    </row>
    <row r="3" spans="1:15" ht="16.5" customHeight="1" thickBot="1">
      <c r="A3" s="76"/>
      <c r="B3" s="77"/>
      <c r="C3" s="78"/>
      <c r="D3" s="2" t="s">
        <v>12</v>
      </c>
      <c r="E3" s="2" t="s">
        <v>0</v>
      </c>
      <c r="F3" s="2" t="s">
        <v>1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7</v>
      </c>
      <c r="M3" s="2" t="s">
        <v>8</v>
      </c>
      <c r="N3" s="2" t="s">
        <v>9</v>
      </c>
      <c r="O3" s="3" t="s">
        <v>10</v>
      </c>
    </row>
    <row r="4" spans="1:16" ht="16.5" customHeight="1" thickBot="1" thickTop="1">
      <c r="A4" s="81" t="s">
        <v>13</v>
      </c>
      <c r="B4" s="82"/>
      <c r="C4" s="83"/>
      <c r="D4" s="4">
        <v>28662</v>
      </c>
      <c r="E4" s="4">
        <v>28695</v>
      </c>
      <c r="F4" s="4">
        <v>28805</v>
      </c>
      <c r="G4" s="4">
        <v>28909</v>
      </c>
      <c r="H4" s="4">
        <v>28948</v>
      </c>
      <c r="I4" s="4">
        <v>29021</v>
      </c>
      <c r="J4" s="4">
        <v>29056</v>
      </c>
      <c r="K4" s="4">
        <v>29076</v>
      </c>
      <c r="L4" s="4">
        <v>29119</v>
      </c>
      <c r="M4" s="67">
        <v>29165</v>
      </c>
      <c r="N4" s="4">
        <v>29221</v>
      </c>
      <c r="O4" s="5">
        <v>29253</v>
      </c>
      <c r="P4" s="6"/>
    </row>
    <row r="5" spans="1:16" ht="12" thickTop="1">
      <c r="A5" s="75" t="s">
        <v>14</v>
      </c>
      <c r="B5" s="7"/>
      <c r="C5" s="8" t="s">
        <v>15</v>
      </c>
      <c r="D5" s="9">
        <v>5104</v>
      </c>
      <c r="E5" s="9">
        <v>5112</v>
      </c>
      <c r="F5" s="9">
        <v>5116</v>
      </c>
      <c r="G5" s="9">
        <v>5119</v>
      </c>
      <c r="H5" s="9">
        <v>5115</v>
      </c>
      <c r="I5" s="9">
        <v>5122</v>
      </c>
      <c r="J5" s="9">
        <v>5131</v>
      </c>
      <c r="K5" s="9">
        <v>5132</v>
      </c>
      <c r="L5" s="9">
        <v>5136</v>
      </c>
      <c r="M5" s="68">
        <v>5125</v>
      </c>
      <c r="N5" s="9">
        <v>5125</v>
      </c>
      <c r="O5" s="10">
        <v>5139</v>
      </c>
      <c r="P5" s="6"/>
    </row>
    <row r="6" spans="1:16" ht="11.25">
      <c r="A6" s="75"/>
      <c r="B6" s="7" t="s">
        <v>16</v>
      </c>
      <c r="C6" s="11" t="s">
        <v>17</v>
      </c>
      <c r="D6" s="12">
        <v>4905</v>
      </c>
      <c r="E6" s="12">
        <v>4907</v>
      </c>
      <c r="F6" s="12">
        <v>4935</v>
      </c>
      <c r="G6" s="12">
        <v>4932</v>
      </c>
      <c r="H6" s="12">
        <v>4930</v>
      </c>
      <c r="I6" s="12">
        <v>4947</v>
      </c>
      <c r="J6" s="12">
        <v>4938</v>
      </c>
      <c r="K6" s="12">
        <v>4949</v>
      </c>
      <c r="L6" s="12">
        <v>4971</v>
      </c>
      <c r="M6" s="69">
        <v>4970</v>
      </c>
      <c r="N6" s="12">
        <v>4978</v>
      </c>
      <c r="O6" s="13">
        <v>4987</v>
      </c>
      <c r="P6" s="6"/>
    </row>
    <row r="7" spans="1:16" ht="11.25">
      <c r="A7" s="75"/>
      <c r="B7" s="14"/>
      <c r="C7" s="15" t="s">
        <v>18</v>
      </c>
      <c r="D7" s="16">
        <f aca="true" t="shared" si="0" ref="D7:O7">D5+D6</f>
        <v>10009</v>
      </c>
      <c r="E7" s="16">
        <f t="shared" si="0"/>
        <v>10019</v>
      </c>
      <c r="F7" s="16">
        <f t="shared" si="0"/>
        <v>10051</v>
      </c>
      <c r="G7" s="16">
        <f t="shared" si="0"/>
        <v>10051</v>
      </c>
      <c r="H7" s="16">
        <f t="shared" si="0"/>
        <v>10045</v>
      </c>
      <c r="I7" s="16">
        <f t="shared" si="0"/>
        <v>10069</v>
      </c>
      <c r="J7" s="16">
        <f t="shared" si="0"/>
        <v>10069</v>
      </c>
      <c r="K7" s="16">
        <f>K5+K6</f>
        <v>10081</v>
      </c>
      <c r="L7" s="16">
        <f t="shared" si="0"/>
        <v>10107</v>
      </c>
      <c r="M7" s="70">
        <f t="shared" si="0"/>
        <v>10095</v>
      </c>
      <c r="N7" s="16">
        <f t="shared" si="0"/>
        <v>10103</v>
      </c>
      <c r="O7" s="17">
        <f t="shared" si="0"/>
        <v>10126</v>
      </c>
      <c r="P7" s="6"/>
    </row>
    <row r="8" spans="1:16" ht="11.25">
      <c r="A8" s="75"/>
      <c r="B8" s="18"/>
      <c r="C8" s="19" t="s">
        <v>15</v>
      </c>
      <c r="D8" s="20">
        <v>19608</v>
      </c>
      <c r="E8" s="20">
        <v>19602</v>
      </c>
      <c r="F8" s="20">
        <v>19561</v>
      </c>
      <c r="G8" s="20">
        <v>19582</v>
      </c>
      <c r="H8" s="20">
        <v>19600</v>
      </c>
      <c r="I8" s="20">
        <v>19614</v>
      </c>
      <c r="J8" s="20">
        <v>19578</v>
      </c>
      <c r="K8" s="20">
        <v>19556</v>
      </c>
      <c r="L8" s="20">
        <v>19564</v>
      </c>
      <c r="M8" s="71">
        <v>19575</v>
      </c>
      <c r="N8" s="20">
        <v>19607</v>
      </c>
      <c r="O8" s="21">
        <v>19603</v>
      </c>
      <c r="P8" s="6"/>
    </row>
    <row r="9" spans="1:16" ht="11.25">
      <c r="A9" s="75"/>
      <c r="B9" s="8" t="s">
        <v>19</v>
      </c>
      <c r="C9" s="11" t="s">
        <v>17</v>
      </c>
      <c r="D9" s="12">
        <v>19883</v>
      </c>
      <c r="E9" s="12">
        <v>19848</v>
      </c>
      <c r="F9" s="12">
        <v>19833</v>
      </c>
      <c r="G9" s="12">
        <v>19850</v>
      </c>
      <c r="H9" s="12">
        <v>19824</v>
      </c>
      <c r="I9" s="12">
        <v>19806</v>
      </c>
      <c r="J9" s="12">
        <v>19772</v>
      </c>
      <c r="K9" s="12">
        <v>19747</v>
      </c>
      <c r="L9" s="12">
        <v>19716</v>
      </c>
      <c r="M9" s="69">
        <v>19669</v>
      </c>
      <c r="N9" s="12">
        <v>19666</v>
      </c>
      <c r="O9" s="13">
        <v>19641</v>
      </c>
      <c r="P9" s="6"/>
    </row>
    <row r="10" spans="1:16" ht="11.25">
      <c r="A10" s="75"/>
      <c r="B10" s="8"/>
      <c r="C10" s="15" t="s">
        <v>18</v>
      </c>
      <c r="D10" s="16">
        <f aca="true" t="shared" si="1" ref="D10:O10">D8+D9</f>
        <v>39491</v>
      </c>
      <c r="E10" s="16">
        <f t="shared" si="1"/>
        <v>39450</v>
      </c>
      <c r="F10" s="16">
        <f t="shared" si="1"/>
        <v>39394</v>
      </c>
      <c r="G10" s="16">
        <f t="shared" si="1"/>
        <v>39432</v>
      </c>
      <c r="H10" s="16">
        <f t="shared" si="1"/>
        <v>39424</v>
      </c>
      <c r="I10" s="16">
        <f t="shared" si="1"/>
        <v>39420</v>
      </c>
      <c r="J10" s="16">
        <f t="shared" si="1"/>
        <v>39350</v>
      </c>
      <c r="K10" s="16">
        <f t="shared" si="1"/>
        <v>39303</v>
      </c>
      <c r="L10" s="16">
        <f t="shared" si="1"/>
        <v>39280</v>
      </c>
      <c r="M10" s="70">
        <f t="shared" si="1"/>
        <v>39244</v>
      </c>
      <c r="N10" s="16">
        <f t="shared" si="1"/>
        <v>39273</v>
      </c>
      <c r="O10" s="17">
        <f t="shared" si="1"/>
        <v>39244</v>
      </c>
      <c r="P10" s="6"/>
    </row>
    <row r="11" spans="1:16" ht="11.25">
      <c r="A11" s="75"/>
      <c r="B11" s="19"/>
      <c r="C11" s="19" t="s">
        <v>15</v>
      </c>
      <c r="D11" s="20">
        <v>2771</v>
      </c>
      <c r="E11" s="20">
        <v>2796</v>
      </c>
      <c r="F11" s="20">
        <v>2812</v>
      </c>
      <c r="G11" s="20">
        <v>2830</v>
      </c>
      <c r="H11" s="20">
        <v>2839</v>
      </c>
      <c r="I11" s="20">
        <v>2856</v>
      </c>
      <c r="J11" s="20">
        <v>2895</v>
      </c>
      <c r="K11" s="20">
        <v>2922</v>
      </c>
      <c r="L11" s="20">
        <v>2951</v>
      </c>
      <c r="M11" s="71">
        <v>2971</v>
      </c>
      <c r="N11" s="20">
        <v>2987</v>
      </c>
      <c r="O11" s="21">
        <v>3020</v>
      </c>
      <c r="P11" s="6"/>
    </row>
    <row r="12" spans="1:16" ht="11.25">
      <c r="A12" s="75"/>
      <c r="B12" s="8" t="s">
        <v>20</v>
      </c>
      <c r="C12" s="11" t="s">
        <v>17</v>
      </c>
      <c r="D12" s="12">
        <v>3084</v>
      </c>
      <c r="E12" s="12">
        <v>3097</v>
      </c>
      <c r="F12" s="12">
        <v>3115</v>
      </c>
      <c r="G12" s="12">
        <v>3138</v>
      </c>
      <c r="H12" s="12">
        <v>3146</v>
      </c>
      <c r="I12" s="12">
        <v>3163</v>
      </c>
      <c r="J12" s="12">
        <v>3176</v>
      </c>
      <c r="K12" s="12">
        <v>3204</v>
      </c>
      <c r="L12" s="12">
        <v>3239</v>
      </c>
      <c r="M12" s="69">
        <v>3272</v>
      </c>
      <c r="N12" s="12">
        <v>3277</v>
      </c>
      <c r="O12" s="13">
        <v>3317</v>
      </c>
      <c r="P12" s="6"/>
    </row>
    <row r="13" spans="1:16" ht="11.25">
      <c r="A13" s="75"/>
      <c r="B13" s="22"/>
      <c r="C13" s="15" t="s">
        <v>18</v>
      </c>
      <c r="D13" s="16">
        <f aca="true" t="shared" si="2" ref="D13:O13">D11+D12</f>
        <v>5855</v>
      </c>
      <c r="E13" s="16">
        <f t="shared" si="2"/>
        <v>5893</v>
      </c>
      <c r="F13" s="16">
        <f t="shared" si="2"/>
        <v>5927</v>
      </c>
      <c r="G13" s="16">
        <f t="shared" si="2"/>
        <v>5968</v>
      </c>
      <c r="H13" s="16">
        <f t="shared" si="2"/>
        <v>5985</v>
      </c>
      <c r="I13" s="16">
        <f t="shared" si="2"/>
        <v>6019</v>
      </c>
      <c r="J13" s="16">
        <f t="shared" si="2"/>
        <v>6071</v>
      </c>
      <c r="K13" s="16">
        <f t="shared" si="2"/>
        <v>6126</v>
      </c>
      <c r="L13" s="16">
        <f t="shared" si="2"/>
        <v>6190</v>
      </c>
      <c r="M13" s="70">
        <f t="shared" si="2"/>
        <v>6243</v>
      </c>
      <c r="N13" s="16">
        <f t="shared" si="2"/>
        <v>6264</v>
      </c>
      <c r="O13" s="17">
        <f t="shared" si="2"/>
        <v>6337</v>
      </c>
      <c r="P13" s="6"/>
    </row>
    <row r="14" spans="1:16" ht="11.25">
      <c r="A14" s="75"/>
      <c r="B14" s="8"/>
      <c r="C14" s="19" t="s">
        <v>15</v>
      </c>
      <c r="D14" s="20">
        <v>2306</v>
      </c>
      <c r="E14" s="20">
        <v>2291</v>
      </c>
      <c r="F14" s="20">
        <v>2281</v>
      </c>
      <c r="G14" s="20">
        <v>2296</v>
      </c>
      <c r="H14" s="20">
        <v>2293</v>
      </c>
      <c r="I14" s="20">
        <v>2296</v>
      </c>
      <c r="J14" s="20">
        <v>2282</v>
      </c>
      <c r="K14" s="20">
        <v>2276</v>
      </c>
      <c r="L14" s="20">
        <v>2265</v>
      </c>
      <c r="M14" s="71">
        <v>2234</v>
      </c>
      <c r="N14" s="20">
        <v>2234</v>
      </c>
      <c r="O14" s="21">
        <v>2220</v>
      </c>
      <c r="P14" s="6"/>
    </row>
    <row r="15" spans="1:16" ht="11.25">
      <c r="A15" s="75"/>
      <c r="B15" s="8" t="s">
        <v>21</v>
      </c>
      <c r="C15" s="11" t="s">
        <v>17</v>
      </c>
      <c r="D15" s="12">
        <v>2603</v>
      </c>
      <c r="E15" s="12">
        <v>2609</v>
      </c>
      <c r="F15" s="12">
        <v>2591</v>
      </c>
      <c r="G15" s="12">
        <v>2586</v>
      </c>
      <c r="H15" s="12">
        <v>2583</v>
      </c>
      <c r="I15" s="12">
        <v>2579</v>
      </c>
      <c r="J15" s="12">
        <v>2588</v>
      </c>
      <c r="K15" s="12">
        <v>2577</v>
      </c>
      <c r="L15" s="12">
        <v>2573</v>
      </c>
      <c r="M15" s="69">
        <v>2564</v>
      </c>
      <c r="N15" s="12">
        <v>2550</v>
      </c>
      <c r="O15" s="13">
        <v>2542</v>
      </c>
      <c r="P15" s="6"/>
    </row>
    <row r="16" spans="1:16" ht="11.25">
      <c r="A16" s="75"/>
      <c r="B16" s="8"/>
      <c r="C16" s="15" t="s">
        <v>18</v>
      </c>
      <c r="D16" s="16">
        <f aca="true" t="shared" si="3" ref="D16:O16">D14+D15</f>
        <v>4909</v>
      </c>
      <c r="E16" s="16">
        <f t="shared" si="3"/>
        <v>4900</v>
      </c>
      <c r="F16" s="16">
        <f t="shared" si="3"/>
        <v>4872</v>
      </c>
      <c r="G16" s="16">
        <f t="shared" si="3"/>
        <v>4882</v>
      </c>
      <c r="H16" s="16">
        <f t="shared" si="3"/>
        <v>4876</v>
      </c>
      <c r="I16" s="16">
        <f t="shared" si="3"/>
        <v>4875</v>
      </c>
      <c r="J16" s="16">
        <f t="shared" si="3"/>
        <v>4870</v>
      </c>
      <c r="K16" s="16">
        <f t="shared" si="3"/>
        <v>4853</v>
      </c>
      <c r="L16" s="16">
        <f t="shared" si="3"/>
        <v>4838</v>
      </c>
      <c r="M16" s="70">
        <f t="shared" si="3"/>
        <v>4798</v>
      </c>
      <c r="N16" s="16">
        <f t="shared" si="3"/>
        <v>4784</v>
      </c>
      <c r="O16" s="17">
        <f t="shared" si="3"/>
        <v>4762</v>
      </c>
      <c r="P16" s="6"/>
    </row>
    <row r="17" spans="1:16" ht="11.25">
      <c r="A17" s="75"/>
      <c r="B17" s="19"/>
      <c r="C17" s="19" t="s">
        <v>15</v>
      </c>
      <c r="D17" s="20">
        <v>4482</v>
      </c>
      <c r="E17" s="23">
        <v>4494</v>
      </c>
      <c r="F17" s="20">
        <v>4523</v>
      </c>
      <c r="G17" s="20">
        <v>4525</v>
      </c>
      <c r="H17" s="20">
        <v>4527</v>
      </c>
      <c r="I17" s="20">
        <v>4528</v>
      </c>
      <c r="J17" s="20">
        <v>4544</v>
      </c>
      <c r="K17" s="20">
        <v>4541</v>
      </c>
      <c r="L17" s="20">
        <v>4544</v>
      </c>
      <c r="M17" s="71">
        <v>4572</v>
      </c>
      <c r="N17" s="20">
        <v>4579</v>
      </c>
      <c r="O17" s="21">
        <v>4589</v>
      </c>
      <c r="P17" s="6"/>
    </row>
    <row r="18" spans="1:16" ht="11.25">
      <c r="A18" s="75"/>
      <c r="B18" s="8" t="s">
        <v>22</v>
      </c>
      <c r="C18" s="11" t="s">
        <v>17</v>
      </c>
      <c r="D18" s="12">
        <v>7188</v>
      </c>
      <c r="E18" s="12">
        <v>7194</v>
      </c>
      <c r="F18" s="12">
        <v>7214</v>
      </c>
      <c r="G18" s="12">
        <v>7225</v>
      </c>
      <c r="H18" s="12">
        <v>7234</v>
      </c>
      <c r="I18" s="12">
        <v>7253</v>
      </c>
      <c r="J18" s="12">
        <v>7267</v>
      </c>
      <c r="K18" s="12">
        <v>7277</v>
      </c>
      <c r="L18" s="12">
        <v>7275</v>
      </c>
      <c r="M18" s="69">
        <v>7273</v>
      </c>
      <c r="N18" s="12">
        <v>7306</v>
      </c>
      <c r="O18" s="13">
        <v>7316</v>
      </c>
      <c r="P18" s="6"/>
    </row>
    <row r="19" spans="1:16" ht="11.25">
      <c r="A19" s="75"/>
      <c r="B19" s="8"/>
      <c r="C19" s="15" t="s">
        <v>18</v>
      </c>
      <c r="D19" s="16">
        <f aca="true" t="shared" si="4" ref="D19:O19">D17+D18</f>
        <v>11670</v>
      </c>
      <c r="E19" s="16">
        <f t="shared" si="4"/>
        <v>11688</v>
      </c>
      <c r="F19" s="16">
        <f t="shared" si="4"/>
        <v>11737</v>
      </c>
      <c r="G19" s="16">
        <f t="shared" si="4"/>
        <v>11750</v>
      </c>
      <c r="H19" s="16">
        <f t="shared" si="4"/>
        <v>11761</v>
      </c>
      <c r="I19" s="16">
        <f t="shared" si="4"/>
        <v>11781</v>
      </c>
      <c r="J19" s="16">
        <f t="shared" si="4"/>
        <v>11811</v>
      </c>
      <c r="K19" s="16">
        <f t="shared" si="4"/>
        <v>11818</v>
      </c>
      <c r="L19" s="16">
        <f t="shared" si="4"/>
        <v>11819</v>
      </c>
      <c r="M19" s="70">
        <f t="shared" si="4"/>
        <v>11845</v>
      </c>
      <c r="N19" s="16">
        <f t="shared" si="4"/>
        <v>11885</v>
      </c>
      <c r="O19" s="17">
        <f t="shared" si="4"/>
        <v>11905</v>
      </c>
      <c r="P19" s="6"/>
    </row>
    <row r="20" spans="1:16" ht="11.25">
      <c r="A20" s="75"/>
      <c r="B20" s="24"/>
      <c r="C20" s="25" t="s">
        <v>15</v>
      </c>
      <c r="D20" s="26">
        <f aca="true" t="shared" si="5" ref="D20:O21">SUM(D5,D8,D11,D14,D17)</f>
        <v>34271</v>
      </c>
      <c r="E20" s="26">
        <f t="shared" si="5"/>
        <v>34295</v>
      </c>
      <c r="F20" s="26">
        <f t="shared" si="5"/>
        <v>34293</v>
      </c>
      <c r="G20" s="26">
        <f t="shared" si="5"/>
        <v>34352</v>
      </c>
      <c r="H20" s="26">
        <f t="shared" si="5"/>
        <v>34374</v>
      </c>
      <c r="I20" s="26">
        <f t="shared" si="5"/>
        <v>34416</v>
      </c>
      <c r="J20" s="26">
        <f t="shared" si="5"/>
        <v>34430</v>
      </c>
      <c r="K20" s="26">
        <f t="shared" si="5"/>
        <v>34427</v>
      </c>
      <c r="L20" s="26">
        <f t="shared" si="5"/>
        <v>34460</v>
      </c>
      <c r="M20" s="72">
        <f t="shared" si="5"/>
        <v>34477</v>
      </c>
      <c r="N20" s="26">
        <f t="shared" si="5"/>
        <v>34532</v>
      </c>
      <c r="O20" s="27">
        <f t="shared" si="5"/>
        <v>34571</v>
      </c>
      <c r="P20" s="6"/>
    </row>
    <row r="21" spans="1:16" ht="11.25">
      <c r="A21" s="75"/>
      <c r="B21" s="28" t="s">
        <v>23</v>
      </c>
      <c r="C21" s="29" t="s">
        <v>17</v>
      </c>
      <c r="D21" s="30">
        <f aca="true" t="shared" si="6" ref="D21:O21">SUM(D6,D9,D12,D15,D18)</f>
        <v>37663</v>
      </c>
      <c r="E21" s="30">
        <f t="shared" si="6"/>
        <v>37655</v>
      </c>
      <c r="F21" s="30">
        <f t="shared" si="6"/>
        <v>37688</v>
      </c>
      <c r="G21" s="30">
        <f t="shared" si="6"/>
        <v>37731</v>
      </c>
      <c r="H21" s="30">
        <f t="shared" si="6"/>
        <v>37717</v>
      </c>
      <c r="I21" s="30">
        <f t="shared" si="6"/>
        <v>37748</v>
      </c>
      <c r="J21" s="30">
        <f t="shared" si="6"/>
        <v>37741</v>
      </c>
      <c r="K21" s="30">
        <f t="shared" si="6"/>
        <v>37754</v>
      </c>
      <c r="L21" s="30">
        <f t="shared" si="6"/>
        <v>37774</v>
      </c>
      <c r="M21" s="73">
        <f t="shared" si="5"/>
        <v>37748</v>
      </c>
      <c r="N21" s="30">
        <f t="shared" si="6"/>
        <v>37777</v>
      </c>
      <c r="O21" s="31">
        <f t="shared" si="6"/>
        <v>37803</v>
      </c>
      <c r="P21" s="6"/>
    </row>
    <row r="22" spans="1:16" ht="11.25">
      <c r="A22" s="75"/>
      <c r="B22" s="32"/>
      <c r="C22" s="15" t="s">
        <v>18</v>
      </c>
      <c r="D22" s="16">
        <f aca="true" t="shared" si="7" ref="D22:O22">D20+D21</f>
        <v>71934</v>
      </c>
      <c r="E22" s="16">
        <f t="shared" si="7"/>
        <v>71950</v>
      </c>
      <c r="F22" s="16">
        <f t="shared" si="7"/>
        <v>71981</v>
      </c>
      <c r="G22" s="16">
        <f t="shared" si="7"/>
        <v>72083</v>
      </c>
      <c r="H22" s="16">
        <f t="shared" si="7"/>
        <v>72091</v>
      </c>
      <c r="I22" s="16">
        <f t="shared" si="7"/>
        <v>72164</v>
      </c>
      <c r="J22" s="16">
        <f t="shared" si="7"/>
        <v>72171</v>
      </c>
      <c r="K22" s="16">
        <f t="shared" si="7"/>
        <v>72181</v>
      </c>
      <c r="L22" s="16">
        <f t="shared" si="7"/>
        <v>72234</v>
      </c>
      <c r="M22" s="70">
        <f t="shared" si="7"/>
        <v>72225</v>
      </c>
      <c r="N22" s="16">
        <f t="shared" si="7"/>
        <v>72309</v>
      </c>
      <c r="O22" s="17">
        <f t="shared" si="7"/>
        <v>72374</v>
      </c>
      <c r="P22" s="6"/>
    </row>
    <row r="23" spans="1:16" ht="11.25">
      <c r="A23" s="33" t="s">
        <v>24</v>
      </c>
      <c r="B23" s="8"/>
      <c r="C23" s="25" t="s">
        <v>15</v>
      </c>
      <c r="D23" s="26">
        <f aca="true" t="shared" si="8" ref="D23:O24">SUM(D11,D14,D17)</f>
        <v>9559</v>
      </c>
      <c r="E23" s="26">
        <f t="shared" si="8"/>
        <v>9581</v>
      </c>
      <c r="F23" s="26">
        <f t="shared" si="8"/>
        <v>9616</v>
      </c>
      <c r="G23" s="26">
        <f t="shared" si="8"/>
        <v>9651</v>
      </c>
      <c r="H23" s="26">
        <f t="shared" si="8"/>
        <v>9659</v>
      </c>
      <c r="I23" s="26">
        <f t="shared" si="8"/>
        <v>9680</v>
      </c>
      <c r="J23" s="26">
        <f t="shared" si="8"/>
        <v>9721</v>
      </c>
      <c r="K23" s="26">
        <f t="shared" si="8"/>
        <v>9739</v>
      </c>
      <c r="L23" s="26">
        <f t="shared" si="8"/>
        <v>9760</v>
      </c>
      <c r="M23" s="72">
        <f t="shared" si="8"/>
        <v>9777</v>
      </c>
      <c r="N23" s="26">
        <f t="shared" si="8"/>
        <v>9800</v>
      </c>
      <c r="O23" s="27">
        <f t="shared" si="8"/>
        <v>9829</v>
      </c>
      <c r="P23" s="6"/>
    </row>
    <row r="24" spans="1:16" ht="11.25">
      <c r="A24" s="34"/>
      <c r="B24" s="8" t="s">
        <v>25</v>
      </c>
      <c r="C24" s="29" t="s">
        <v>17</v>
      </c>
      <c r="D24" s="30">
        <f aca="true" t="shared" si="9" ref="D24:O24">SUM(D12,D15,D18)</f>
        <v>12875</v>
      </c>
      <c r="E24" s="30">
        <f t="shared" si="9"/>
        <v>12900</v>
      </c>
      <c r="F24" s="30">
        <f t="shared" si="9"/>
        <v>12920</v>
      </c>
      <c r="G24" s="30">
        <f t="shared" si="9"/>
        <v>12949</v>
      </c>
      <c r="H24" s="30">
        <f t="shared" si="9"/>
        <v>12963</v>
      </c>
      <c r="I24" s="30">
        <f t="shared" si="9"/>
        <v>12995</v>
      </c>
      <c r="J24" s="30">
        <f t="shared" si="9"/>
        <v>13031</v>
      </c>
      <c r="K24" s="30">
        <f t="shared" si="9"/>
        <v>13058</v>
      </c>
      <c r="L24" s="30">
        <f t="shared" si="9"/>
        <v>13087</v>
      </c>
      <c r="M24" s="73">
        <f t="shared" si="8"/>
        <v>13109</v>
      </c>
      <c r="N24" s="30">
        <f t="shared" si="9"/>
        <v>13133</v>
      </c>
      <c r="O24" s="31">
        <f t="shared" si="9"/>
        <v>13175</v>
      </c>
      <c r="P24" s="6"/>
    </row>
    <row r="25" spans="1:16" ht="11.25">
      <c r="A25" s="35"/>
      <c r="B25" s="8"/>
      <c r="C25" s="15" t="s">
        <v>18</v>
      </c>
      <c r="D25" s="16">
        <f aca="true" t="shared" si="10" ref="D25:O25">D23+D24</f>
        <v>22434</v>
      </c>
      <c r="E25" s="16">
        <f t="shared" si="10"/>
        <v>22481</v>
      </c>
      <c r="F25" s="16">
        <f t="shared" si="10"/>
        <v>22536</v>
      </c>
      <c r="G25" s="16">
        <f t="shared" si="10"/>
        <v>22600</v>
      </c>
      <c r="H25" s="16">
        <f t="shared" si="10"/>
        <v>22622</v>
      </c>
      <c r="I25" s="16">
        <f t="shared" si="10"/>
        <v>22675</v>
      </c>
      <c r="J25" s="16">
        <f t="shared" si="10"/>
        <v>22752</v>
      </c>
      <c r="K25" s="16">
        <f t="shared" si="10"/>
        <v>22797</v>
      </c>
      <c r="L25" s="16">
        <f t="shared" si="10"/>
        <v>22847</v>
      </c>
      <c r="M25" s="70">
        <f t="shared" si="10"/>
        <v>22886</v>
      </c>
      <c r="N25" s="16">
        <f t="shared" si="10"/>
        <v>22933</v>
      </c>
      <c r="O25" s="17">
        <f t="shared" si="10"/>
        <v>23004</v>
      </c>
      <c r="P25" s="6"/>
    </row>
    <row r="26" spans="1:16" ht="11.25">
      <c r="A26" s="35"/>
      <c r="B26" s="19"/>
      <c r="C26" s="25" t="s">
        <v>15</v>
      </c>
      <c r="D26" s="26">
        <f aca="true" t="shared" si="11" ref="D26:O27">SUM(D14,D17)</f>
        <v>6788</v>
      </c>
      <c r="E26" s="26">
        <f t="shared" si="11"/>
        <v>6785</v>
      </c>
      <c r="F26" s="26">
        <f t="shared" si="11"/>
        <v>6804</v>
      </c>
      <c r="G26" s="26">
        <f t="shared" si="11"/>
        <v>6821</v>
      </c>
      <c r="H26" s="26">
        <f t="shared" si="11"/>
        <v>6820</v>
      </c>
      <c r="I26" s="26">
        <f t="shared" si="11"/>
        <v>6824</v>
      </c>
      <c r="J26" s="26">
        <f t="shared" si="11"/>
        <v>6826</v>
      </c>
      <c r="K26" s="26">
        <f t="shared" si="11"/>
        <v>6817</v>
      </c>
      <c r="L26" s="26">
        <f t="shared" si="11"/>
        <v>6809</v>
      </c>
      <c r="M26" s="72">
        <f t="shared" si="11"/>
        <v>6806</v>
      </c>
      <c r="N26" s="26">
        <f t="shared" si="11"/>
        <v>6813</v>
      </c>
      <c r="O26" s="27">
        <f t="shared" si="11"/>
        <v>6809</v>
      </c>
      <c r="P26" s="6"/>
    </row>
    <row r="27" spans="1:16" ht="11.25">
      <c r="A27" s="34"/>
      <c r="B27" s="8" t="s">
        <v>26</v>
      </c>
      <c r="C27" s="29" t="s">
        <v>17</v>
      </c>
      <c r="D27" s="30">
        <f aca="true" t="shared" si="12" ref="D27:O27">SUM(D15,D18)</f>
        <v>9791</v>
      </c>
      <c r="E27" s="30">
        <f t="shared" si="12"/>
        <v>9803</v>
      </c>
      <c r="F27" s="30">
        <f t="shared" si="12"/>
        <v>9805</v>
      </c>
      <c r="G27" s="30">
        <f t="shared" si="12"/>
        <v>9811</v>
      </c>
      <c r="H27" s="30">
        <f t="shared" si="12"/>
        <v>9817</v>
      </c>
      <c r="I27" s="30">
        <f t="shared" si="12"/>
        <v>9832</v>
      </c>
      <c r="J27" s="30">
        <f t="shared" si="12"/>
        <v>9855</v>
      </c>
      <c r="K27" s="30">
        <f t="shared" si="12"/>
        <v>9854</v>
      </c>
      <c r="L27" s="30">
        <f t="shared" si="12"/>
        <v>9848</v>
      </c>
      <c r="M27" s="73">
        <f t="shared" si="11"/>
        <v>9837</v>
      </c>
      <c r="N27" s="30">
        <f t="shared" si="12"/>
        <v>9856</v>
      </c>
      <c r="O27" s="31">
        <f t="shared" si="12"/>
        <v>9858</v>
      </c>
      <c r="P27" s="6"/>
    </row>
    <row r="28" spans="1:16" ht="11.25">
      <c r="A28" s="35"/>
      <c r="B28" s="22"/>
      <c r="C28" s="15" t="s">
        <v>18</v>
      </c>
      <c r="D28" s="16">
        <f aca="true" t="shared" si="13" ref="D28:O28">D26+D27</f>
        <v>16579</v>
      </c>
      <c r="E28" s="16">
        <f t="shared" si="13"/>
        <v>16588</v>
      </c>
      <c r="F28" s="16">
        <f t="shared" si="13"/>
        <v>16609</v>
      </c>
      <c r="G28" s="16">
        <f t="shared" si="13"/>
        <v>16632</v>
      </c>
      <c r="H28" s="16">
        <f t="shared" si="13"/>
        <v>16637</v>
      </c>
      <c r="I28" s="16">
        <f t="shared" si="13"/>
        <v>16656</v>
      </c>
      <c r="J28" s="16">
        <f t="shared" si="13"/>
        <v>16681</v>
      </c>
      <c r="K28" s="16">
        <f t="shared" si="13"/>
        <v>16671</v>
      </c>
      <c r="L28" s="16">
        <f t="shared" si="13"/>
        <v>16657</v>
      </c>
      <c r="M28" s="70">
        <f t="shared" si="13"/>
        <v>16643</v>
      </c>
      <c r="N28" s="16">
        <f t="shared" si="13"/>
        <v>16669</v>
      </c>
      <c r="O28" s="17">
        <f t="shared" si="13"/>
        <v>16667</v>
      </c>
      <c r="P28" s="6"/>
    </row>
    <row r="29" spans="1:16" ht="11.25">
      <c r="A29" s="35"/>
      <c r="B29" s="36"/>
      <c r="C29" s="36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8"/>
      <c r="P29" s="6"/>
    </row>
    <row r="30" spans="1:16" ht="12" thickBot="1">
      <c r="A30" s="35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1"/>
      <c r="P30" s="6"/>
    </row>
    <row r="31" spans="1:16" ht="11.25">
      <c r="A31" s="35"/>
      <c r="B31" s="42"/>
      <c r="C31" s="43"/>
      <c r="D31" s="44" t="s">
        <v>12</v>
      </c>
      <c r="E31" s="44" t="s">
        <v>0</v>
      </c>
      <c r="F31" s="44" t="s">
        <v>1</v>
      </c>
      <c r="G31" s="44" t="s">
        <v>2</v>
      </c>
      <c r="H31" s="44" t="s">
        <v>3</v>
      </c>
      <c r="I31" s="44" t="s">
        <v>4</v>
      </c>
      <c r="J31" s="44" t="s">
        <v>5</v>
      </c>
      <c r="K31" s="44" t="s">
        <v>6</v>
      </c>
      <c r="L31" s="44" t="s">
        <v>7</v>
      </c>
      <c r="M31" s="44" t="s">
        <v>8</v>
      </c>
      <c r="N31" s="44" t="s">
        <v>9</v>
      </c>
      <c r="O31" s="44" t="s">
        <v>10</v>
      </c>
      <c r="P31" s="45" t="s">
        <v>27</v>
      </c>
    </row>
    <row r="32" spans="1:16" ht="11.25">
      <c r="A32" s="35"/>
      <c r="B32" s="46"/>
      <c r="C32" s="19" t="s">
        <v>15</v>
      </c>
      <c r="D32" s="20">
        <v>22</v>
      </c>
      <c r="E32" s="20">
        <v>23</v>
      </c>
      <c r="F32" s="20">
        <v>23</v>
      </c>
      <c r="G32" s="20">
        <v>28</v>
      </c>
      <c r="H32" s="23">
        <v>20</v>
      </c>
      <c r="I32" s="20">
        <v>29</v>
      </c>
      <c r="J32" s="20">
        <v>27</v>
      </c>
      <c r="K32" s="20">
        <v>23</v>
      </c>
      <c r="L32" s="20">
        <v>28</v>
      </c>
      <c r="M32" s="71">
        <v>35</v>
      </c>
      <c r="N32" s="20">
        <v>26</v>
      </c>
      <c r="O32" s="47">
        <v>31</v>
      </c>
      <c r="P32" s="48">
        <f>SUM(D32:O32)</f>
        <v>315</v>
      </c>
    </row>
    <row r="33" spans="1:16" ht="11.25">
      <c r="A33" s="35"/>
      <c r="B33" s="8" t="s">
        <v>28</v>
      </c>
      <c r="C33" s="11" t="s">
        <v>17</v>
      </c>
      <c r="D33" s="12">
        <v>22</v>
      </c>
      <c r="E33" s="12">
        <v>18</v>
      </c>
      <c r="F33" s="12">
        <v>34</v>
      </c>
      <c r="G33" s="12">
        <v>29</v>
      </c>
      <c r="H33" s="12">
        <v>19</v>
      </c>
      <c r="I33" s="12">
        <v>28</v>
      </c>
      <c r="J33" s="12">
        <v>25</v>
      </c>
      <c r="K33" s="12">
        <v>28</v>
      </c>
      <c r="L33" s="12">
        <v>27</v>
      </c>
      <c r="M33" s="69">
        <v>21</v>
      </c>
      <c r="N33" s="12">
        <v>26</v>
      </c>
      <c r="O33" s="49">
        <v>30</v>
      </c>
      <c r="P33" s="50">
        <f>SUM(D33:O33)</f>
        <v>307</v>
      </c>
    </row>
    <row r="34" spans="1:16" ht="11.25">
      <c r="A34" s="35"/>
      <c r="B34" s="51"/>
      <c r="C34" s="15" t="s">
        <v>18</v>
      </c>
      <c r="D34" s="16">
        <f aca="true" t="shared" si="14" ref="D34:P34">D32+D33</f>
        <v>44</v>
      </c>
      <c r="E34" s="16">
        <f t="shared" si="14"/>
        <v>41</v>
      </c>
      <c r="F34" s="16">
        <f t="shared" si="14"/>
        <v>57</v>
      </c>
      <c r="G34" s="16">
        <f t="shared" si="14"/>
        <v>57</v>
      </c>
      <c r="H34" s="16">
        <f t="shared" si="14"/>
        <v>39</v>
      </c>
      <c r="I34" s="16">
        <f t="shared" si="14"/>
        <v>57</v>
      </c>
      <c r="J34" s="16">
        <f t="shared" si="14"/>
        <v>52</v>
      </c>
      <c r="K34" s="16">
        <f t="shared" si="14"/>
        <v>51</v>
      </c>
      <c r="L34" s="16">
        <f t="shared" si="14"/>
        <v>55</v>
      </c>
      <c r="M34" s="16">
        <f t="shared" si="14"/>
        <v>56</v>
      </c>
      <c r="N34" s="16">
        <f t="shared" si="14"/>
        <v>52</v>
      </c>
      <c r="O34" s="52">
        <f t="shared" si="14"/>
        <v>61</v>
      </c>
      <c r="P34" s="53">
        <f t="shared" si="14"/>
        <v>622</v>
      </c>
    </row>
    <row r="35" spans="1:16" ht="11.25">
      <c r="A35" s="35"/>
      <c r="B35" s="54"/>
      <c r="C35" s="19" t="s">
        <v>15</v>
      </c>
      <c r="D35" s="20">
        <v>35</v>
      </c>
      <c r="E35" s="20">
        <v>30</v>
      </c>
      <c r="F35" s="20">
        <v>29</v>
      </c>
      <c r="G35" s="20">
        <v>31</v>
      </c>
      <c r="H35" s="20">
        <v>36</v>
      </c>
      <c r="I35" s="20">
        <v>28</v>
      </c>
      <c r="J35" s="20">
        <v>25</v>
      </c>
      <c r="K35" s="20">
        <v>40</v>
      </c>
      <c r="L35" s="20">
        <v>33</v>
      </c>
      <c r="M35" s="71">
        <v>29</v>
      </c>
      <c r="N35" s="20">
        <v>30</v>
      </c>
      <c r="O35" s="55">
        <v>31</v>
      </c>
      <c r="P35" s="48">
        <f>SUM(D35:O35)</f>
        <v>377</v>
      </c>
    </row>
    <row r="36" spans="1:16" ht="11.25">
      <c r="A36" s="35"/>
      <c r="B36" s="8" t="s">
        <v>29</v>
      </c>
      <c r="C36" s="11" t="s">
        <v>17</v>
      </c>
      <c r="D36" s="12">
        <v>41</v>
      </c>
      <c r="E36" s="12">
        <v>39</v>
      </c>
      <c r="F36" s="12">
        <v>38</v>
      </c>
      <c r="G36" s="12">
        <v>30</v>
      </c>
      <c r="H36" s="12">
        <v>35</v>
      </c>
      <c r="I36" s="12">
        <v>16</v>
      </c>
      <c r="J36" s="12">
        <v>27</v>
      </c>
      <c r="K36" s="12">
        <v>28</v>
      </c>
      <c r="L36" s="12">
        <v>28</v>
      </c>
      <c r="M36" s="69">
        <v>35</v>
      </c>
      <c r="N36" s="12">
        <v>30</v>
      </c>
      <c r="O36" s="49">
        <v>30</v>
      </c>
      <c r="P36" s="50">
        <f>SUM(D36:O36)</f>
        <v>377</v>
      </c>
    </row>
    <row r="37" spans="1:16" ht="11.25">
      <c r="A37" s="35"/>
      <c r="B37" s="54"/>
      <c r="C37" s="15" t="s">
        <v>18</v>
      </c>
      <c r="D37" s="16">
        <f aca="true" t="shared" si="15" ref="D37:P37">D35+D36</f>
        <v>76</v>
      </c>
      <c r="E37" s="16">
        <f t="shared" si="15"/>
        <v>69</v>
      </c>
      <c r="F37" s="16">
        <f t="shared" si="15"/>
        <v>67</v>
      </c>
      <c r="G37" s="16">
        <f t="shared" si="15"/>
        <v>61</v>
      </c>
      <c r="H37" s="16">
        <f t="shared" si="15"/>
        <v>71</v>
      </c>
      <c r="I37" s="16">
        <f t="shared" si="15"/>
        <v>44</v>
      </c>
      <c r="J37" s="16">
        <f t="shared" si="15"/>
        <v>52</v>
      </c>
      <c r="K37" s="16">
        <f t="shared" si="15"/>
        <v>68</v>
      </c>
      <c r="L37" s="16">
        <f t="shared" si="15"/>
        <v>61</v>
      </c>
      <c r="M37" s="16">
        <f t="shared" si="15"/>
        <v>64</v>
      </c>
      <c r="N37" s="16">
        <f t="shared" si="15"/>
        <v>60</v>
      </c>
      <c r="O37" s="52">
        <f t="shared" si="15"/>
        <v>61</v>
      </c>
      <c r="P37" s="53">
        <f t="shared" si="15"/>
        <v>754</v>
      </c>
    </row>
    <row r="38" spans="1:16" ht="11.25">
      <c r="A38" s="35"/>
      <c r="B38" s="56"/>
      <c r="C38" s="57"/>
      <c r="D38" s="58"/>
      <c r="E38" s="58"/>
      <c r="F38" s="58"/>
      <c r="G38" s="58"/>
      <c r="H38" s="58"/>
      <c r="I38" s="58"/>
      <c r="J38" s="58"/>
      <c r="K38" s="58"/>
      <c r="L38" s="58"/>
      <c r="M38" s="74"/>
      <c r="N38" s="58"/>
      <c r="O38" s="59"/>
      <c r="P38" s="60"/>
    </row>
    <row r="39" spans="1:16" ht="11.25">
      <c r="A39" s="35"/>
      <c r="B39" s="54"/>
      <c r="C39" s="19" t="s">
        <v>15</v>
      </c>
      <c r="D39" s="20">
        <v>95</v>
      </c>
      <c r="E39" s="20">
        <v>105</v>
      </c>
      <c r="F39" s="20">
        <v>311</v>
      </c>
      <c r="G39" s="20">
        <v>234</v>
      </c>
      <c r="H39" s="20">
        <v>115</v>
      </c>
      <c r="I39" s="20">
        <v>127</v>
      </c>
      <c r="J39" s="20">
        <v>105</v>
      </c>
      <c r="K39" s="20">
        <v>120</v>
      </c>
      <c r="L39" s="20">
        <v>129</v>
      </c>
      <c r="M39" s="71">
        <v>127</v>
      </c>
      <c r="N39" s="20">
        <v>142</v>
      </c>
      <c r="O39" s="55">
        <v>110</v>
      </c>
      <c r="P39" s="48">
        <f>SUM(D39:O39)</f>
        <v>1720</v>
      </c>
    </row>
    <row r="40" spans="1:16" ht="11.25">
      <c r="A40" s="35"/>
      <c r="B40" s="8" t="s">
        <v>30</v>
      </c>
      <c r="C40" s="11" t="s">
        <v>17</v>
      </c>
      <c r="D40" s="12">
        <v>93</v>
      </c>
      <c r="E40" s="12">
        <v>86</v>
      </c>
      <c r="F40" s="12">
        <v>275</v>
      </c>
      <c r="G40" s="12">
        <v>182</v>
      </c>
      <c r="H40" s="12">
        <v>74</v>
      </c>
      <c r="I40" s="12">
        <v>95</v>
      </c>
      <c r="J40" s="12">
        <v>90</v>
      </c>
      <c r="K40" s="12">
        <v>104</v>
      </c>
      <c r="L40" s="12">
        <v>97</v>
      </c>
      <c r="M40" s="69">
        <v>94</v>
      </c>
      <c r="N40" s="12">
        <v>123</v>
      </c>
      <c r="O40" s="49">
        <v>95</v>
      </c>
      <c r="P40" s="50">
        <f>SUM(D40:O40)</f>
        <v>1408</v>
      </c>
    </row>
    <row r="41" spans="1:16" ht="11.25">
      <c r="A41" s="35"/>
      <c r="B41" s="54"/>
      <c r="C41" s="15" t="s">
        <v>18</v>
      </c>
      <c r="D41" s="16">
        <f aca="true" t="shared" si="16" ref="D41:P41">D39+D40</f>
        <v>188</v>
      </c>
      <c r="E41" s="16">
        <f t="shared" si="16"/>
        <v>191</v>
      </c>
      <c r="F41" s="16">
        <f t="shared" si="16"/>
        <v>586</v>
      </c>
      <c r="G41" s="16">
        <f t="shared" si="16"/>
        <v>416</v>
      </c>
      <c r="H41" s="16">
        <f t="shared" si="16"/>
        <v>189</v>
      </c>
      <c r="I41" s="16">
        <f t="shared" si="16"/>
        <v>222</v>
      </c>
      <c r="J41" s="16">
        <f t="shared" si="16"/>
        <v>195</v>
      </c>
      <c r="K41" s="16">
        <f t="shared" si="16"/>
        <v>224</v>
      </c>
      <c r="L41" s="16">
        <f t="shared" si="16"/>
        <v>226</v>
      </c>
      <c r="M41" s="16">
        <f t="shared" si="16"/>
        <v>221</v>
      </c>
      <c r="N41" s="16">
        <f t="shared" si="16"/>
        <v>265</v>
      </c>
      <c r="O41" s="52">
        <f t="shared" si="16"/>
        <v>205</v>
      </c>
      <c r="P41" s="53">
        <f t="shared" si="16"/>
        <v>3128</v>
      </c>
    </row>
    <row r="42" spans="1:16" ht="11.25">
      <c r="A42" s="35"/>
      <c r="B42" s="46"/>
      <c r="C42" s="19" t="s">
        <v>15</v>
      </c>
      <c r="D42" s="20">
        <v>85</v>
      </c>
      <c r="E42" s="20">
        <v>66</v>
      </c>
      <c r="F42" s="20">
        <v>307</v>
      </c>
      <c r="G42" s="20">
        <v>173</v>
      </c>
      <c r="H42" s="20">
        <v>78</v>
      </c>
      <c r="I42" s="20">
        <v>87</v>
      </c>
      <c r="J42" s="20">
        <v>92</v>
      </c>
      <c r="K42" s="20">
        <v>106</v>
      </c>
      <c r="L42" s="20">
        <v>89</v>
      </c>
      <c r="M42" s="71">
        <v>117</v>
      </c>
      <c r="N42" s="20">
        <v>82</v>
      </c>
      <c r="O42" s="47">
        <v>71</v>
      </c>
      <c r="P42" s="48">
        <f>SUM(D42:O42)</f>
        <v>1353</v>
      </c>
    </row>
    <row r="43" spans="1:16" ht="11.25">
      <c r="A43" s="35"/>
      <c r="B43" s="8" t="s">
        <v>31</v>
      </c>
      <c r="C43" s="11" t="s">
        <v>17</v>
      </c>
      <c r="D43" s="12">
        <v>94</v>
      </c>
      <c r="E43" s="12">
        <v>70</v>
      </c>
      <c r="F43" s="12">
        <v>239</v>
      </c>
      <c r="G43" s="12">
        <v>137</v>
      </c>
      <c r="H43" s="12">
        <v>71</v>
      </c>
      <c r="I43" s="12">
        <v>76</v>
      </c>
      <c r="J43" s="12">
        <v>95</v>
      </c>
      <c r="K43" s="12">
        <v>91</v>
      </c>
      <c r="L43" s="12">
        <v>77</v>
      </c>
      <c r="M43" s="69">
        <v>106</v>
      </c>
      <c r="N43" s="12">
        <v>92</v>
      </c>
      <c r="O43" s="49">
        <v>71</v>
      </c>
      <c r="P43" s="50">
        <f>SUM(D43:O43)</f>
        <v>1219</v>
      </c>
    </row>
    <row r="44" spans="1:16" ht="12" thickBot="1">
      <c r="A44" s="61"/>
      <c r="B44" s="62"/>
      <c r="C44" s="63" t="s">
        <v>18</v>
      </c>
      <c r="D44" s="64">
        <f aca="true" t="shared" si="17" ref="D44:P44">D42+D43</f>
        <v>179</v>
      </c>
      <c r="E44" s="64">
        <f t="shared" si="17"/>
        <v>136</v>
      </c>
      <c r="F44" s="64">
        <f t="shared" si="17"/>
        <v>546</v>
      </c>
      <c r="G44" s="64">
        <f t="shared" si="17"/>
        <v>310</v>
      </c>
      <c r="H44" s="64">
        <f t="shared" si="17"/>
        <v>149</v>
      </c>
      <c r="I44" s="64">
        <f t="shared" si="17"/>
        <v>163</v>
      </c>
      <c r="J44" s="64">
        <f t="shared" si="17"/>
        <v>187</v>
      </c>
      <c r="K44" s="64">
        <f t="shared" si="17"/>
        <v>197</v>
      </c>
      <c r="L44" s="64">
        <f t="shared" si="17"/>
        <v>166</v>
      </c>
      <c r="M44" s="64">
        <f t="shared" si="17"/>
        <v>223</v>
      </c>
      <c r="N44" s="64">
        <f t="shared" si="17"/>
        <v>174</v>
      </c>
      <c r="O44" s="65">
        <f t="shared" si="17"/>
        <v>142</v>
      </c>
      <c r="P44" s="66">
        <f t="shared" si="17"/>
        <v>2572</v>
      </c>
    </row>
  </sheetData>
  <sheetProtection password="80F0" sheet="1"/>
  <mergeCells count="5">
    <mergeCell ref="A5:A22"/>
    <mergeCell ref="A3:C3"/>
    <mergeCell ref="A1:O1"/>
    <mergeCell ref="C2:E2"/>
    <mergeCell ref="A4:C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nabeyama-y</dc:creator>
  <cp:keywords/>
  <dc:description/>
  <cp:lastModifiedBy>miyazaki-s</cp:lastModifiedBy>
  <dcterms:created xsi:type="dcterms:W3CDTF">2009-12-01T00:31:37Z</dcterms:created>
  <dcterms:modified xsi:type="dcterms:W3CDTF">2011-01-04T06:11:59Z</dcterms:modified>
  <cp:category/>
  <cp:version/>
  <cp:contentType/>
  <cp:contentStatus/>
</cp:coreProperties>
</file>