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6.xml" ContentType="application/vnd.openxmlformats-officedocument.drawing+xml"/>
  <Override PartName="/xl/comments19.xml" ContentType="application/vnd.openxmlformats-officedocument.spreadsheetml.comments+xml"/>
  <Override PartName="/xl/drawings/drawing7.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drawings/drawing8.xml" ContentType="application/vnd.openxmlformats-officedocument.drawing+xml"/>
  <Override PartName="/xl/comments2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M:\成績評定\☆提出書類規定様式☆\"/>
    </mc:Choice>
  </mc:AlternateContent>
  <xr:revisionPtr revIDLastSave="0" documentId="13_ncr:1_{2A76640F-9A33-4A52-885B-8D72FD7DE61E}" xr6:coauthVersionLast="47" xr6:coauthVersionMax="47" xr10:uidLastSave="{00000000-0000-0000-0000-000000000000}"/>
  <bookViews>
    <workbookView xWindow="20370" yWindow="-120" windowWidth="29040" windowHeight="15720" tabRatio="948" xr2:uid="{00000000-000D-0000-FFFF-FFFF00000000}"/>
  </bookViews>
  <sheets>
    <sheet name="様式ﾘｽﾄ" sheetId="46" r:id="rId1"/>
    <sheet name="着工届" sheetId="22" r:id="rId2"/>
    <sheet name="工程表" sheetId="54" r:id="rId3"/>
    <sheet name="建設業退職金共済組合掛金収納書届出書" sheetId="28" r:id="rId4"/>
    <sheet name="建設業退職金共済制度に加入できない報告書" sheetId="48" r:id="rId5"/>
    <sheet name="施工体制台帳" sheetId="50" r:id="rId6"/>
    <sheet name="再下請負通知書" sheetId="53" r:id="rId7"/>
    <sheet name="施工体系図" sheetId="51" r:id="rId8"/>
    <sheet name="段階確認願" sheetId="18" r:id="rId9"/>
    <sheet name="材料承認願" sheetId="19" r:id="rId10"/>
    <sheet name="建設発生土処分地計画書" sheetId="39" r:id="rId11"/>
    <sheet name="建設発生土処分地確認書" sheetId="38" r:id="rId12"/>
    <sheet name="建設廃棄物処理計画書" sheetId="49" r:id="rId13"/>
    <sheet name="再資源化等報告書" sheetId="58" r:id="rId14"/>
    <sheet name="安全・訓練等の活動計画書" sheetId="26" r:id="rId15"/>
    <sheet name="安全・訓練等の活動報告書" sheetId="27" r:id="rId16"/>
    <sheet name="建築" sheetId="59" r:id="rId17"/>
    <sheet name="電気機械" sheetId="60" r:id="rId18"/>
    <sheet name="足場" sheetId="61" r:id="rId19"/>
    <sheet name="土木" sheetId="62" r:id="rId20"/>
    <sheet name="指示協議書" sheetId="31" r:id="rId21"/>
    <sheet name="承諾協議書" sheetId="57" r:id="rId22"/>
    <sheet name="提出報告書" sheetId="56" r:id="rId23"/>
    <sheet name="通知書" sheetId="55" r:id="rId24"/>
    <sheet name="竣功届兼引渡書" sheetId="44" r:id="rId25"/>
    <sheet name="請求書" sheetId="41" r:id="rId26"/>
  </sheets>
  <externalReferences>
    <externalReference r:id="rId27"/>
    <externalReference r:id="rId28"/>
    <externalReference r:id="rId29"/>
  </externalReferences>
  <definedNames>
    <definedName name="_xlnm._FilterDatabase" localSheetId="0" hidden="1">様式ﾘｽﾄ!$A$4:$W$69</definedName>
    <definedName name="_xlnm.Print_Area" localSheetId="14">安全・訓練等の活動計画書!$A$1:$S$29</definedName>
    <definedName name="_xlnm.Print_Area" localSheetId="15">安全・訓練等の活動報告書!$A$1:$S$30</definedName>
    <definedName name="_xlnm.Print_Area" localSheetId="4">建設業退職金共済制度に加入できない報告書!$A$1:$N$38</definedName>
    <definedName name="_xlnm.Print_Area" localSheetId="3">建設業退職金共済組合掛金収納書届出書!$A$1:$N$38</definedName>
    <definedName name="_xlnm.Print_Area" localSheetId="12">建設廃棄物処理計画書!$A$1:$O$42</definedName>
    <definedName name="_xlnm.Print_Area" localSheetId="11">建設発生土処分地確認書!$A$1:$S$27</definedName>
    <definedName name="_xlnm.Print_Area" localSheetId="10">建設発生土処分地計画書!$A$1:$S$27</definedName>
    <definedName name="_xlnm.Print_Area" localSheetId="16">建築!$A$1:$T$65</definedName>
    <definedName name="_xlnm.Print_Area" localSheetId="2">工程表!$A$1:$T$20</definedName>
    <definedName name="_xlnm.Print_Area" localSheetId="6">再下請負通知書!$A$1:$CM$73</definedName>
    <definedName name="_xlnm.Print_Area" localSheetId="13">再資源化等報告書!$A$1:$M$34</definedName>
    <definedName name="_xlnm.Print_Area" localSheetId="9">材料承認願!$A$1:$T$31</definedName>
    <definedName name="_xlnm.Print_Area" localSheetId="20">指示協議書!$A$1:$L$41</definedName>
    <definedName name="_xlnm.Print_Area" localSheetId="7">施工体系図!$A$1:$AG$41</definedName>
    <definedName name="_xlnm.Print_Area" localSheetId="5">施工体制台帳!$A$1:$CM$75</definedName>
    <definedName name="_xlnm.Print_Area" localSheetId="24">竣功届兼引渡書!$A$1:$N$31</definedName>
    <definedName name="_xlnm.Print_Area" localSheetId="21">承諾協議書!$A$1:$L$40</definedName>
    <definedName name="_xlnm.Print_Area" localSheetId="25">請求書!$A$1:$U$29</definedName>
    <definedName name="_xlnm.Print_Area" localSheetId="18">足場!$A$1:$F$65</definedName>
    <definedName name="_xlnm.Print_Area" localSheetId="8">段階確認願!$A$1:$N$23</definedName>
    <definedName name="_xlnm.Print_Area" localSheetId="1">着工届!$A$1:$N$34</definedName>
    <definedName name="_xlnm.Print_Area" localSheetId="23">通知書!$A$1:$L$41</definedName>
    <definedName name="_xlnm.Print_Area" localSheetId="22">提出報告書!$A$1:$L$37</definedName>
    <definedName name="_xlnm.Print_Area" localSheetId="17">電気機械!$A$1:$T$69</definedName>
    <definedName name="_xlnm.Print_Area" localSheetId="19">土木!$A$1:$S$68</definedName>
    <definedName name="_xlnm.Print_Area" localSheetId="0">様式ﾘｽﾄ!$A$1:$T$63</definedName>
    <definedName name="Print_Area_MI" localSheetId="0">[1]見積比較!$B$1:$O$31</definedName>
    <definedName name="Print_Area_MI">[2]見積比較!$B$1:$O$31</definedName>
    <definedName name="_xlnm.Print_Titles" localSheetId="19">土木!$10:$10</definedName>
    <definedName name="イイイイ" localSheetId="4">#REF!</definedName>
    <definedName name="イイイイ" localSheetId="10">#REF!</definedName>
    <definedName name="イイイイ" localSheetId="6">#REF!</definedName>
    <definedName name="イイイイ" localSheetId="13">#REF!</definedName>
    <definedName name="イイイイ" localSheetId="24">#REF!</definedName>
    <definedName name="イイイイ" localSheetId="21">#REF!</definedName>
    <definedName name="イイイイ" localSheetId="23">#REF!</definedName>
    <definedName name="イイイイ" localSheetId="22">#REF!</definedName>
    <definedName name="イイイイ" localSheetId="0">#REF!</definedName>
    <definedName name="イイイイ">#REF!</definedName>
    <definedName name="工種">#REF!</definedName>
    <definedName name="氏名" localSheetId="17">[3]設定!#REF!</definedName>
    <definedName name="氏名">[3]設定!#REF!</definedName>
    <definedName name="職員番号" localSheetId="17">[3]設定!#REF!</definedName>
    <definedName name="職員番号">[3]設定!#REF!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E8" i="60"/>
  <c r="G12" i="58"/>
  <c r="R12" i="46" l="1"/>
  <c r="L5" i="51" l="1"/>
  <c r="L6" i="51"/>
  <c r="K24" i="44" l="1"/>
  <c r="G18" i="44"/>
  <c r="G17" i="44"/>
  <c r="B26" i="61" l="1"/>
  <c r="B65" i="61"/>
  <c r="B64" i="61"/>
  <c r="B63" i="61"/>
  <c r="B62" i="61"/>
  <c r="B61" i="61"/>
  <c r="B60" i="61"/>
  <c r="B59" i="61"/>
  <c r="B58" i="61"/>
  <c r="B57" i="61"/>
  <c r="B56" i="61"/>
  <c r="B55" i="61"/>
  <c r="B54" i="61"/>
  <c r="B53" i="61"/>
  <c r="B52" i="61"/>
  <c r="B51" i="61"/>
  <c r="B50" i="61"/>
  <c r="B49" i="61"/>
  <c r="B48" i="61"/>
  <c r="B47" i="61"/>
  <c r="B46" i="61"/>
  <c r="B45" i="61"/>
  <c r="B44" i="61"/>
  <c r="B43" i="61"/>
  <c r="B42" i="61"/>
  <c r="B41" i="61"/>
  <c r="B40" i="61"/>
  <c r="B39" i="61"/>
  <c r="B38" i="61"/>
  <c r="B37" i="61"/>
  <c r="B36" i="61"/>
  <c r="B35" i="61"/>
  <c r="B34" i="61"/>
  <c r="B33" i="61"/>
  <c r="B32" i="61"/>
  <c r="B31" i="61"/>
  <c r="B30" i="61"/>
  <c r="B29" i="61"/>
  <c r="B28" i="61"/>
  <c r="B27" i="61"/>
  <c r="B25" i="61"/>
  <c r="B24" i="61"/>
  <c r="B23" i="61"/>
  <c r="B22" i="61"/>
  <c r="B21" i="61"/>
  <c r="B20" i="61"/>
  <c r="B19" i="61"/>
  <c r="B18" i="61"/>
  <c r="B17" i="61"/>
  <c r="B16" i="61"/>
  <c r="C3" i="61"/>
  <c r="L11" i="27" l="1"/>
  <c r="I22" i="53"/>
  <c r="I17" i="50"/>
  <c r="I20" i="50"/>
  <c r="I6" i="50"/>
  <c r="I23" i="50"/>
  <c r="AG23" i="50"/>
  <c r="AG24" i="50"/>
  <c r="I14" i="53"/>
  <c r="O28" i="50"/>
  <c r="L12" i="41" l="1"/>
  <c r="M1" i="57" l="1"/>
  <c r="L52" i="50"/>
  <c r="E32" i="22"/>
  <c r="I49" i="50"/>
  <c r="C8" i="51"/>
  <c r="V1" i="41" l="1"/>
  <c r="N1" i="58"/>
  <c r="T2" i="38"/>
  <c r="O1" i="44"/>
  <c r="M1" i="55"/>
  <c r="M1" i="56"/>
  <c r="M1" i="31"/>
  <c r="T1" i="62"/>
  <c r="G1" i="61"/>
  <c r="U1" i="60"/>
  <c r="U1" i="59"/>
  <c r="T2" i="27"/>
  <c r="T2" i="26"/>
  <c r="P1" i="49"/>
  <c r="T2" i="39"/>
  <c r="U1" i="19"/>
  <c r="O1" i="18"/>
  <c r="AH1" i="51"/>
  <c r="CN1" i="53"/>
  <c r="CN1" i="50"/>
  <c r="O1" i="48"/>
  <c r="O1" i="28"/>
  <c r="V1" i="54"/>
  <c r="O1" i="22"/>
  <c r="C10" i="51"/>
  <c r="C6" i="51"/>
  <c r="C5" i="51"/>
  <c r="E31" i="22"/>
  <c r="I44" i="50"/>
  <c r="AD28" i="50"/>
  <c r="F27" i="22"/>
  <c r="F26" i="22"/>
  <c r="E8" i="62" l="1"/>
  <c r="E9" i="62"/>
  <c r="M9" i="62"/>
  <c r="M9" i="60"/>
  <c r="E9" i="60"/>
  <c r="E7" i="62"/>
  <c r="E7" i="60"/>
  <c r="E7" i="59"/>
  <c r="M9" i="59"/>
  <c r="E8" i="59"/>
  <c r="E9" i="59"/>
  <c r="I19" i="22"/>
  <c r="E23" i="22"/>
  <c r="B30" i="46"/>
  <c r="B29" i="46"/>
  <c r="B28" i="46"/>
  <c r="B27" i="46"/>
  <c r="B8" i="49"/>
  <c r="B9" i="49"/>
  <c r="E6" i="22"/>
  <c r="D4" i="44"/>
  <c r="D3" i="44"/>
  <c r="G16" i="44"/>
  <c r="G15" i="44"/>
  <c r="F28" i="22"/>
  <c r="K16" i="44" l="1"/>
  <c r="F25" i="22" l="1"/>
  <c r="J27" i="22"/>
  <c r="G11" i="58" l="1"/>
  <c r="F13" i="44" l="1"/>
  <c r="F14" i="44"/>
  <c r="B60" i="46" l="1"/>
  <c r="M9" i="41"/>
  <c r="M8" i="41"/>
  <c r="B34" i="46" l="1"/>
  <c r="B33" i="46"/>
  <c r="B32" i="46"/>
  <c r="B53" i="46"/>
  <c r="B51" i="46"/>
  <c r="B44" i="46"/>
  <c r="B31" i="46"/>
  <c r="B26" i="46"/>
  <c r="B10" i="46"/>
  <c r="B9" i="46"/>
  <c r="B22" i="46"/>
  <c r="B18" i="46"/>
  <c r="B17" i="46"/>
  <c r="B16" i="46"/>
  <c r="B15" i="46"/>
  <c r="B14" i="46"/>
  <c r="B13" i="46"/>
  <c r="B12" i="46"/>
  <c r="B6" i="46"/>
  <c r="B5" i="46"/>
  <c r="E10" i="55" l="1"/>
  <c r="I9" i="55"/>
  <c r="E9" i="55"/>
  <c r="D8" i="55"/>
  <c r="J7" i="55"/>
  <c r="E7" i="55"/>
  <c r="D6" i="55"/>
  <c r="D5" i="55"/>
  <c r="E10" i="56"/>
  <c r="I9" i="56"/>
  <c r="E9" i="56"/>
  <c r="D8" i="56"/>
  <c r="J7" i="56"/>
  <c r="E7" i="56"/>
  <c r="D6" i="56"/>
  <c r="D5" i="56"/>
  <c r="E10" i="57"/>
  <c r="I9" i="57"/>
  <c r="E9" i="57"/>
  <c r="D8" i="57"/>
  <c r="J7" i="57"/>
  <c r="E7" i="57"/>
  <c r="D6" i="57"/>
  <c r="D5" i="57"/>
  <c r="E10" i="31"/>
  <c r="I9" i="31"/>
  <c r="E9" i="31"/>
  <c r="J7" i="31"/>
  <c r="E7" i="31"/>
  <c r="D6" i="31"/>
  <c r="D5" i="31"/>
  <c r="E13" i="48"/>
  <c r="M18" i="27"/>
  <c r="H18" i="27"/>
  <c r="F17" i="27"/>
  <c r="F16" i="27"/>
  <c r="G4" i="54"/>
  <c r="C4" i="54"/>
  <c r="K16" i="22"/>
  <c r="G6" i="54"/>
  <c r="G10" i="58" l="1"/>
  <c r="C7" i="54" l="1"/>
  <c r="B14" i="22" l="1"/>
  <c r="B3" i="18"/>
  <c r="B3" i="19"/>
  <c r="C8" i="39"/>
  <c r="C8" i="38"/>
  <c r="C8" i="26"/>
  <c r="C8" i="27"/>
  <c r="B7" i="58"/>
  <c r="B7" i="28"/>
  <c r="B7" i="48"/>
  <c r="B30" i="44"/>
  <c r="J27" i="44"/>
  <c r="I10" i="48"/>
  <c r="I10" i="28"/>
  <c r="I10" i="49"/>
  <c r="L11" i="26"/>
  <c r="L11" i="38"/>
  <c r="L11" i="39"/>
  <c r="M5" i="19"/>
  <c r="M6" i="54"/>
  <c r="D8" i="31" l="1"/>
  <c r="M7" i="54" l="1"/>
  <c r="M5" i="54"/>
  <c r="C5" i="54"/>
  <c r="C6" i="54"/>
  <c r="B2" i="54"/>
  <c r="B3" i="54"/>
  <c r="G8" i="49"/>
  <c r="M9" i="49"/>
  <c r="I9" i="49"/>
  <c r="D12" i="18" l="1"/>
  <c r="D11" i="18"/>
  <c r="B6" i="22" l="1"/>
  <c r="I18" i="22" l="1"/>
  <c r="B10" i="49"/>
  <c r="B11" i="49"/>
  <c r="I11" i="49"/>
  <c r="E16" i="48"/>
  <c r="E15" i="48"/>
  <c r="E14" i="48"/>
  <c r="I11" i="48"/>
  <c r="I9" i="48"/>
  <c r="I18" i="41" l="1"/>
  <c r="I17" i="41"/>
  <c r="I16" i="41"/>
  <c r="J28" i="44" l="1"/>
  <c r="J26" i="44"/>
  <c r="F12" i="44"/>
  <c r="M7" i="41" l="1"/>
  <c r="L12" i="38" l="1"/>
  <c r="L12" i="39"/>
  <c r="M18" i="39"/>
  <c r="H18" i="39"/>
  <c r="F17" i="39"/>
  <c r="F16" i="39"/>
  <c r="L10" i="39"/>
  <c r="M18" i="38"/>
  <c r="H18" i="38"/>
  <c r="F17" i="38"/>
  <c r="F16" i="38"/>
  <c r="L10" i="38"/>
  <c r="I20" i="22" l="1"/>
  <c r="I11" i="28"/>
  <c r="M6" i="19"/>
  <c r="L12" i="27"/>
  <c r="L10" i="27"/>
  <c r="L12" i="26"/>
  <c r="H18" i="26" l="1"/>
  <c r="E18" i="28" l="1"/>
  <c r="E20" i="28"/>
  <c r="E19" i="28"/>
  <c r="E17" i="28"/>
  <c r="I9" i="28"/>
  <c r="M18" i="26"/>
  <c r="F17" i="26"/>
  <c r="F16" i="26"/>
  <c r="L10" i="26"/>
  <c r="E24" i="22" l="1"/>
  <c r="E22" i="22"/>
  <c r="E8" i="19" l="1"/>
  <c r="M10" i="19"/>
  <c r="G10" i="19"/>
  <c r="E9" i="19"/>
  <c r="C9" i="18"/>
  <c r="C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行橋市役所</author>
    <author>Administrator</author>
  </authors>
  <commentList>
    <comment ref="B5" authorId="0" shapeId="0" xr:uid="{00000000-0006-0000-0000-000001000000}">
      <text>
        <r>
          <rPr>
            <sz val="9"/>
            <color indexed="10"/>
            <rFont val="MS P ゴシック"/>
            <family val="3"/>
            <charset val="128"/>
          </rPr>
          <t>セルをクリックするとシートに移動します</t>
        </r>
        <r>
          <rPr>
            <sz val="9"/>
            <color indexed="81"/>
            <rFont val="MS P ゴシック"/>
            <family val="3"/>
            <charset val="128"/>
          </rPr>
          <t xml:space="preserve">
</t>
        </r>
      </text>
    </comment>
    <comment ref="P6" authorId="0" shapeId="0" xr:uid="{00000000-0006-0000-0000-000002000000}">
      <text>
        <r>
          <rPr>
            <sz val="9"/>
            <color indexed="81"/>
            <rFont val="MS P ゴシック"/>
            <family val="3"/>
            <charset val="128"/>
          </rPr>
          <t>わからない場合は
空白にすること</t>
        </r>
      </text>
    </comment>
    <comment ref="R6" authorId="0" shapeId="0" xr:uid="{00000000-0006-0000-0000-000003000000}">
      <text>
        <r>
          <rPr>
            <sz val="9"/>
            <color indexed="81"/>
            <rFont val="MS P ゴシック"/>
            <family val="3"/>
            <charset val="128"/>
          </rPr>
          <t>わからない場合は
空白にすること</t>
        </r>
      </text>
    </comment>
    <comment ref="P7" authorId="0" shapeId="0" xr:uid="{00000000-0006-0000-0000-000004000000}">
      <text>
        <r>
          <rPr>
            <sz val="9"/>
            <color indexed="81"/>
            <rFont val="MS P ゴシック"/>
            <family val="3"/>
            <charset val="128"/>
          </rPr>
          <t>工事名が長い場合は２段書きをするとそのままシートに表示されます</t>
        </r>
      </text>
    </comment>
    <comment ref="R9" authorId="0" shapeId="0" xr:uid="{00000000-0006-0000-0000-000005000000}">
      <text>
        <r>
          <rPr>
            <sz val="9"/>
            <color indexed="81"/>
            <rFont val="MS P ゴシック"/>
            <family val="3"/>
            <charset val="128"/>
          </rPr>
          <t xml:space="preserve">金額に変更がある場合は
変更金額を入力すること
</t>
        </r>
      </text>
    </comment>
    <comment ref="R12" authorId="1" shapeId="0" xr:uid="{00000000-0006-0000-0000-000006000000}">
      <text>
        <r>
          <rPr>
            <sz val="9"/>
            <color indexed="81"/>
            <rFont val="ＭＳ Ｐゴシック"/>
            <family val="3"/>
            <charset val="128"/>
          </rPr>
          <t>工期に変更がある場合は
変更日を入力すること</t>
        </r>
      </text>
    </comment>
    <comment ref="P14" authorId="1" shapeId="0" xr:uid="{00000000-0006-0000-0000-000007000000}">
      <text>
        <r>
          <rPr>
            <sz val="9"/>
            <color indexed="81"/>
            <rFont val="ＭＳ Ｐゴシック"/>
            <family val="3"/>
            <charset val="128"/>
          </rPr>
          <t>監督員に確認後入力を
わからない場合は空白にすること</t>
        </r>
      </text>
    </comment>
    <comment ref="P15" authorId="1" shapeId="0" xr:uid="{00000000-0006-0000-0000-000008000000}">
      <text>
        <r>
          <rPr>
            <sz val="9"/>
            <color indexed="81"/>
            <rFont val="ＭＳ Ｐゴシック"/>
            <family val="3"/>
            <charset val="128"/>
          </rPr>
          <t>監督員に確認後入力を
わからない場合は空白にすること</t>
        </r>
      </text>
    </comment>
    <comment ref="Q18" authorId="1" shapeId="0" xr:uid="{00000000-0006-0000-0000-000009000000}">
      <text>
        <r>
          <rPr>
            <sz val="9"/>
            <color indexed="81"/>
            <rFont val="ＭＳ Ｐゴシック"/>
            <family val="3"/>
            <charset val="128"/>
          </rPr>
          <t>支店・営業所がある場合は
入力すること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U1" authorId="0" shapeId="0" xr:uid="{00000000-0006-0000-0900-000001000000}">
      <text>
        <r>
          <rPr>
            <sz val="9"/>
            <color indexed="10"/>
            <rFont val="MS P ゴシック"/>
            <family val="3"/>
            <charset val="128"/>
          </rPr>
          <t>セルをクリックすると
様式リストに戻ります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T2" authorId="0" shapeId="0" xr:uid="{00000000-0006-0000-0A00-000001000000}">
      <text>
        <r>
          <rPr>
            <sz val="9"/>
            <color indexed="10"/>
            <rFont val="MS P ゴシック"/>
            <family val="3"/>
            <charset val="128"/>
          </rPr>
          <t>セルをクリックすると
様式リストに戻ります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T2" authorId="0" shapeId="0" xr:uid="{00000000-0006-0000-0B00-000001000000}">
      <text>
        <r>
          <rPr>
            <sz val="9"/>
            <color indexed="10"/>
            <rFont val="MS P ゴシック"/>
            <family val="3"/>
            <charset val="128"/>
          </rPr>
          <t>セルをクリックすると
様式リストに戻ります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P1" authorId="0" shapeId="0" xr:uid="{00000000-0006-0000-0C00-000001000000}">
      <text>
        <r>
          <rPr>
            <sz val="9"/>
            <color indexed="10"/>
            <rFont val="MS P ゴシック"/>
            <family val="3"/>
            <charset val="128"/>
          </rPr>
          <t>セルをクリックすると
様式リストに戻ります</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N1" authorId="0" shapeId="0" xr:uid="{00000000-0006-0000-0D00-000001000000}">
      <text>
        <r>
          <rPr>
            <sz val="9"/>
            <color indexed="10"/>
            <rFont val="MS P ゴシック"/>
            <family val="3"/>
            <charset val="128"/>
          </rPr>
          <t>セルをクリックすると
様式リストに戻ります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T2" authorId="0" shapeId="0" xr:uid="{00000000-0006-0000-0E00-000001000000}">
      <text>
        <r>
          <rPr>
            <sz val="9"/>
            <color indexed="10"/>
            <rFont val="MS P ゴシック"/>
            <family val="3"/>
            <charset val="128"/>
          </rPr>
          <t>セルをクリックすると
様式リストに戻ります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T2" authorId="0" shapeId="0" xr:uid="{00000000-0006-0000-0F00-000001000000}">
      <text>
        <r>
          <rPr>
            <sz val="9"/>
            <color indexed="10"/>
            <rFont val="MS P ゴシック"/>
            <family val="3"/>
            <charset val="128"/>
          </rPr>
          <t>セルをクリックすると
様式リストに戻ります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U1" authorId="0" shapeId="0" xr:uid="{00000000-0006-0000-1000-000001000000}">
      <text>
        <r>
          <rPr>
            <sz val="9"/>
            <color indexed="10"/>
            <rFont val="MS P ゴシック"/>
            <family val="3"/>
            <charset val="128"/>
          </rPr>
          <t>セルをクリックすると
様式リストに戻ります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U1" authorId="0" shapeId="0" xr:uid="{00000000-0006-0000-1100-000001000000}">
      <text>
        <r>
          <rPr>
            <sz val="9"/>
            <color indexed="10"/>
            <rFont val="MS P ゴシック"/>
            <family val="3"/>
            <charset val="128"/>
          </rPr>
          <t>セルをクリックすると
様式リストに戻ります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G1" authorId="0" shapeId="0" xr:uid="{00000000-0006-0000-1200-000001000000}">
      <text>
        <r>
          <rPr>
            <sz val="9"/>
            <color indexed="10"/>
            <rFont val="MS P ゴシック"/>
            <family val="3"/>
            <charset val="128"/>
          </rPr>
          <t>セルをクリックすると
様式リストに戻ります</t>
        </r>
      </text>
    </comment>
    <comment ref="G12" authorId="0" shapeId="0" xr:uid="{00000000-0006-0000-1200-000002000000}">
      <text>
        <r>
          <rPr>
            <sz val="9"/>
            <color indexed="81"/>
            <rFont val="MS P ゴシック"/>
            <family val="3"/>
            <charset val="128"/>
          </rPr>
          <t xml:space="preserve">足場の種類を選択するとシートが変わります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O1" authorId="0" shapeId="0" xr:uid="{00000000-0006-0000-0100-000001000000}">
      <text>
        <r>
          <rPr>
            <sz val="9"/>
            <color indexed="10"/>
            <rFont val="MS P ゴシック"/>
            <family val="3"/>
            <charset val="128"/>
          </rPr>
          <t>セルをクリックすると
様式リストに戻ります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行橋市役所</author>
    <author>福岡県県土整備部</author>
  </authors>
  <commentList>
    <comment ref="T1" authorId="0" shapeId="0" xr:uid="{00000000-0006-0000-1300-000001000000}">
      <text>
        <r>
          <rPr>
            <sz val="9"/>
            <color indexed="10"/>
            <rFont val="MS P ゴシック"/>
            <family val="3"/>
            <charset val="128"/>
          </rPr>
          <t>セルをクリックすると
様式リストに戻ります</t>
        </r>
      </text>
    </comment>
    <comment ref="C34" authorId="1" shapeId="0" xr:uid="{00000000-0006-0000-1300-000002000000}">
      <text>
        <r>
          <rPr>
            <b/>
            <sz val="12"/>
            <rFont val="ＭＳ Ｐゴシック"/>
            <family val="3"/>
            <charset val="128"/>
          </rPr>
          <t>現在行っている主な工種を記入してください。</t>
        </r>
      </text>
    </comment>
    <comment ref="E34" authorId="1" shapeId="0" xr:uid="{00000000-0006-0000-1300-000003000000}">
      <text>
        <r>
          <rPr>
            <b/>
            <sz val="12"/>
            <rFont val="ＭＳ Ｐゴシック"/>
            <family val="3"/>
            <charset val="128"/>
          </rPr>
          <t>安全確認チェックリストの対象工種もしくは、独自のチェック項目を記入して下さい。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M1" authorId="0" shapeId="0" xr:uid="{00000000-0006-0000-1400-000001000000}">
      <text>
        <r>
          <rPr>
            <sz val="9"/>
            <color indexed="10"/>
            <rFont val="MS P ゴシック"/>
            <family val="3"/>
            <charset val="128"/>
          </rPr>
          <t>セルをクリックすると
様式リストに戻ります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M1" authorId="0" shapeId="0" xr:uid="{00000000-0006-0000-1500-000001000000}">
      <text>
        <r>
          <rPr>
            <sz val="9"/>
            <color indexed="10"/>
            <rFont val="MS P ゴシック"/>
            <family val="3"/>
            <charset val="128"/>
          </rPr>
          <t>セルをクリックすると
様式リストに戻ります</t>
        </r>
        <r>
          <rPr>
            <sz val="9"/>
            <color indexed="81"/>
            <rFont val="MS P ゴシック"/>
            <family val="3"/>
            <charset val="128"/>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M1" authorId="0" shapeId="0" xr:uid="{00000000-0006-0000-1600-000001000000}">
      <text>
        <r>
          <rPr>
            <sz val="9"/>
            <color indexed="10"/>
            <rFont val="MS P ゴシック"/>
            <family val="3"/>
            <charset val="128"/>
          </rPr>
          <t>セルをクリックすると
様式リストに戻ります</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M1" authorId="0" shapeId="0" xr:uid="{00000000-0006-0000-1700-000001000000}">
      <text>
        <r>
          <rPr>
            <sz val="9"/>
            <color indexed="10"/>
            <rFont val="MS P ゴシック"/>
            <family val="3"/>
            <charset val="128"/>
          </rPr>
          <t>セルをクリックすると
様式リストに戻ります</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O1" authorId="0" shapeId="0" xr:uid="{00000000-0006-0000-1800-000001000000}">
      <text>
        <r>
          <rPr>
            <sz val="9"/>
            <color indexed="10"/>
            <rFont val="MS P ゴシック"/>
            <family val="3"/>
            <charset val="128"/>
          </rPr>
          <t>セルをクリックすると
様式リストに戻ります</t>
        </r>
      </text>
    </comment>
    <comment ref="G18" authorId="0" shapeId="0" xr:uid="{00000000-0006-0000-1800-000002000000}">
      <text>
        <r>
          <rPr>
            <sz val="9"/>
            <color indexed="81"/>
            <rFont val="MS P ゴシック"/>
            <family val="3"/>
            <charset val="128"/>
          </rPr>
          <t>※わからない場合は概要入力シートのセルを空白にすること
「令和　年　月　日」と表示されます</t>
        </r>
      </text>
    </comment>
    <comment ref="K24" authorId="0" shapeId="0" xr:uid="{00000000-0006-0000-1800-000003000000}">
      <text>
        <r>
          <rPr>
            <sz val="9"/>
            <color indexed="81"/>
            <rFont val="MS P ゴシック"/>
            <family val="3"/>
            <charset val="128"/>
          </rPr>
          <t xml:space="preserve">※わからない場合は概要入力シートのセルを空白にすること
「令和　年　月　日」と表示されます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行橋市役所</author>
    <author>Administrator</author>
  </authors>
  <commentList>
    <comment ref="V1" authorId="0" shapeId="0" xr:uid="{00000000-0006-0000-1900-000001000000}">
      <text>
        <r>
          <rPr>
            <sz val="9"/>
            <color indexed="10"/>
            <rFont val="MS P ゴシック"/>
            <family val="3"/>
            <charset val="128"/>
          </rPr>
          <t>セルをクリックすると
様式リストに戻ります</t>
        </r>
      </text>
    </comment>
    <comment ref="L12" authorId="1" shapeId="0" xr:uid="{00000000-0006-0000-1900-000002000000}">
      <text>
        <r>
          <rPr>
            <sz val="9"/>
            <color indexed="81"/>
            <rFont val="ＭＳ Ｐゴシック"/>
            <family val="3"/>
            <charset val="128"/>
          </rPr>
          <t>精算金の場合は
当初又は変更請負金額から前払い金を除いた金額を
下記の入力に変更
　=IF(様式ﾘｽﾄ!R9="",様式ﾘｽﾄ!P9,様式ﾘｽﾄ!R9)-前払い金額
※わからない場合は空白にすること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V1" authorId="0" shapeId="0" xr:uid="{00000000-0006-0000-0200-000001000000}">
      <text>
        <r>
          <rPr>
            <sz val="9"/>
            <color indexed="10"/>
            <rFont val="MS P ゴシック"/>
            <family val="3"/>
            <charset val="128"/>
          </rPr>
          <t>セルをクリックすると
様式リストに戻ります</t>
        </r>
      </text>
    </comment>
    <comment ref="R3" authorId="0" shapeId="0" xr:uid="{00000000-0006-0000-0200-000002000000}">
      <text>
        <r>
          <rPr>
            <sz val="9"/>
            <color indexed="81"/>
            <rFont val="MS P ゴシック"/>
            <family val="3"/>
            <charset val="128"/>
          </rPr>
          <t xml:space="preserve">直接入力すること
契約後7日以内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O1" authorId="0" shapeId="0" xr:uid="{00000000-0006-0000-0300-000001000000}">
      <text>
        <r>
          <rPr>
            <sz val="9"/>
            <color indexed="10"/>
            <rFont val="MS P ゴシック"/>
            <family val="3"/>
            <charset val="128"/>
          </rPr>
          <t>セルをクリックすると
様式リストに戻ります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O1" authorId="0" shapeId="0" xr:uid="{00000000-0006-0000-0400-000001000000}">
      <text>
        <r>
          <rPr>
            <sz val="9"/>
            <color indexed="10"/>
            <rFont val="MS P ゴシック"/>
            <family val="3"/>
            <charset val="128"/>
          </rPr>
          <t>セルをクリックすると
様式リストに戻ります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CN1" authorId="0" shapeId="0" xr:uid="{00000000-0006-0000-0500-000001000000}">
      <text>
        <r>
          <rPr>
            <sz val="9"/>
            <color indexed="10"/>
            <rFont val="MS P ゴシック"/>
            <family val="3"/>
            <charset val="128"/>
          </rPr>
          <t>セルをクリックすると
様式リストに戻ります</t>
        </r>
      </text>
    </comment>
    <comment ref="L51" authorId="0" shapeId="0" xr:uid="{00000000-0006-0000-0500-000002000000}">
      <text>
        <r>
          <rPr>
            <sz val="9"/>
            <color indexed="10"/>
            <rFont val="MS P ゴシック"/>
            <family val="3"/>
            <charset val="128"/>
          </rPr>
          <t>監理技術者の場合は
上のセルに記入を
　=+様式ﾘｽﾄ!P24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CN1" authorId="0" shapeId="0" xr:uid="{00000000-0006-0000-0600-000001000000}">
      <text>
        <r>
          <rPr>
            <sz val="9"/>
            <color indexed="10"/>
            <rFont val="MS P ゴシック"/>
            <family val="3"/>
            <charset val="128"/>
          </rPr>
          <t>セルをクリックすると
様式リストに戻ります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AH1" authorId="0" shapeId="0" xr:uid="{00000000-0006-0000-0700-000001000000}">
      <text>
        <r>
          <rPr>
            <sz val="9"/>
            <color indexed="10"/>
            <rFont val="MS P ゴシック"/>
            <family val="3"/>
            <charset val="128"/>
          </rPr>
          <t>セルをクリックすると
様式リストに戻ります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行橋市役所</author>
  </authors>
  <commentList>
    <comment ref="O1" authorId="0" shapeId="0" xr:uid="{00000000-0006-0000-0800-000001000000}">
      <text>
        <r>
          <rPr>
            <sz val="9"/>
            <color indexed="10"/>
            <rFont val="MS P ゴシック"/>
            <family val="3"/>
            <charset val="128"/>
          </rPr>
          <t>セルをクリックすると
様式リストに戻ります</t>
        </r>
      </text>
    </comment>
  </commentList>
</comments>
</file>

<file path=xl/sharedStrings.xml><?xml version="1.0" encoding="utf-8"?>
<sst xmlns="http://schemas.openxmlformats.org/spreadsheetml/2006/main" count="2422" uniqueCount="885">
  <si>
    <t>監督員</t>
    <rPh sb="0" eb="3">
      <t>カントクイン</t>
    </rPh>
    <phoneticPr fontId="2"/>
  </si>
  <si>
    <t>着工前測量(調査)成果簿</t>
    <rPh sb="0" eb="2">
      <t>チャッコウ</t>
    </rPh>
    <rPh sb="2" eb="3">
      <t>マエ</t>
    </rPh>
    <rPh sb="3" eb="5">
      <t>ソクリョウ</t>
    </rPh>
    <rPh sb="6" eb="8">
      <t>チョウサ</t>
    </rPh>
    <rPh sb="9" eb="11">
      <t>セイカ</t>
    </rPh>
    <rPh sb="11" eb="12">
      <t>ボ</t>
    </rPh>
    <phoneticPr fontId="2"/>
  </si>
  <si>
    <t>計画工程表</t>
    <rPh sb="0" eb="2">
      <t>ケイカク</t>
    </rPh>
    <rPh sb="2" eb="4">
      <t>コウテイ</t>
    </rPh>
    <rPh sb="4" eb="5">
      <t>ヒョウ</t>
    </rPh>
    <phoneticPr fontId="2"/>
  </si>
  <si>
    <t>備考</t>
    <rPh sb="0" eb="2">
      <t>ビコウ</t>
    </rPh>
    <phoneticPr fontId="2"/>
  </si>
  <si>
    <t>建設業退職金共済組合掛金収納書届出書</t>
    <rPh sb="0" eb="3">
      <t>ケンセツギョウ</t>
    </rPh>
    <rPh sb="3" eb="5">
      <t>タイショク</t>
    </rPh>
    <rPh sb="5" eb="6">
      <t>キン</t>
    </rPh>
    <rPh sb="6" eb="8">
      <t>キョウサイ</t>
    </rPh>
    <rPh sb="8" eb="10">
      <t>クミアイ</t>
    </rPh>
    <rPh sb="10" eb="11">
      <t>カ</t>
    </rPh>
    <rPh sb="11" eb="12">
      <t>キン</t>
    </rPh>
    <rPh sb="12" eb="14">
      <t>シュウノウ</t>
    </rPh>
    <rPh sb="14" eb="15">
      <t>ショ</t>
    </rPh>
    <rPh sb="15" eb="16">
      <t>トド</t>
    </rPh>
    <rPh sb="16" eb="17">
      <t>デ</t>
    </rPh>
    <rPh sb="17" eb="18">
      <t>ショ</t>
    </rPh>
    <phoneticPr fontId="2"/>
  </si>
  <si>
    <t>施工体制台帳</t>
    <rPh sb="0" eb="2">
      <t>セコウ</t>
    </rPh>
    <rPh sb="2" eb="4">
      <t>タイセイ</t>
    </rPh>
    <rPh sb="4" eb="6">
      <t>ダイチョウ</t>
    </rPh>
    <phoneticPr fontId="2"/>
  </si>
  <si>
    <t>建設廃棄物処理計画書</t>
    <rPh sb="0" eb="2">
      <t>ケンセツ</t>
    </rPh>
    <rPh sb="2" eb="5">
      <t>ハイキブツ</t>
    </rPh>
    <rPh sb="5" eb="7">
      <t>ショリ</t>
    </rPh>
    <rPh sb="7" eb="10">
      <t>ケイカクショ</t>
    </rPh>
    <phoneticPr fontId="2"/>
  </si>
  <si>
    <t>区分</t>
    <rPh sb="0" eb="2">
      <t>クブン</t>
    </rPh>
    <phoneticPr fontId="2"/>
  </si>
  <si>
    <t>出来形管理資料</t>
    <rPh sb="0" eb="2">
      <t>デキ</t>
    </rPh>
    <rPh sb="2" eb="3">
      <t>カタチ</t>
    </rPh>
    <rPh sb="3" eb="5">
      <t>カンリ</t>
    </rPh>
    <rPh sb="5" eb="7">
      <t>シリョウ</t>
    </rPh>
    <phoneticPr fontId="2"/>
  </si>
  <si>
    <t>品質管理資料</t>
    <rPh sb="0" eb="2">
      <t>ヒンシツ</t>
    </rPh>
    <rPh sb="2" eb="4">
      <t>カンリ</t>
    </rPh>
    <rPh sb="4" eb="6">
      <t>シリョウ</t>
    </rPh>
    <phoneticPr fontId="2"/>
  </si>
  <si>
    <t>材料承認願</t>
    <rPh sb="0" eb="2">
      <t>ザイリョウ</t>
    </rPh>
    <rPh sb="2" eb="4">
      <t>ショウニン</t>
    </rPh>
    <rPh sb="4" eb="5">
      <t>ネガ</t>
    </rPh>
    <phoneticPr fontId="2"/>
  </si>
  <si>
    <t>段階確認願</t>
    <rPh sb="0" eb="2">
      <t>ダンカイ</t>
    </rPh>
    <rPh sb="2" eb="4">
      <t>カクニン</t>
    </rPh>
    <rPh sb="4" eb="5">
      <t>ネガ</t>
    </rPh>
    <phoneticPr fontId="2"/>
  </si>
  <si>
    <t>交通安全管理計画書</t>
    <rPh sb="0" eb="2">
      <t>コウツウ</t>
    </rPh>
    <rPh sb="2" eb="4">
      <t>アンゼン</t>
    </rPh>
    <rPh sb="4" eb="6">
      <t>カンリ</t>
    </rPh>
    <rPh sb="6" eb="9">
      <t>ケイカクショ</t>
    </rPh>
    <phoneticPr fontId="2"/>
  </si>
  <si>
    <t>出来形検査要求書</t>
    <rPh sb="0" eb="2">
      <t>デキ</t>
    </rPh>
    <rPh sb="2" eb="3">
      <t>カタ</t>
    </rPh>
    <rPh sb="3" eb="5">
      <t>ケンサ</t>
    </rPh>
    <rPh sb="5" eb="7">
      <t>ヨウキュウ</t>
    </rPh>
    <rPh sb="7" eb="8">
      <t>ショ</t>
    </rPh>
    <phoneticPr fontId="2"/>
  </si>
  <si>
    <t>工事中止請書</t>
    <rPh sb="0" eb="2">
      <t>コウジ</t>
    </rPh>
    <rPh sb="2" eb="4">
      <t>チュウシ</t>
    </rPh>
    <rPh sb="4" eb="5">
      <t>ウ</t>
    </rPh>
    <rPh sb="5" eb="6">
      <t>ショ</t>
    </rPh>
    <phoneticPr fontId="2"/>
  </si>
  <si>
    <t>工事中止解除請書</t>
    <rPh sb="0" eb="2">
      <t>コウジ</t>
    </rPh>
    <rPh sb="2" eb="4">
      <t>チュウシ</t>
    </rPh>
    <rPh sb="4" eb="6">
      <t>カイジョ</t>
    </rPh>
    <rPh sb="6" eb="7">
      <t>ウ</t>
    </rPh>
    <rPh sb="7" eb="8">
      <t>ショ</t>
    </rPh>
    <phoneticPr fontId="2"/>
  </si>
  <si>
    <t>手直し工事完了届</t>
    <rPh sb="0" eb="2">
      <t>テナオ</t>
    </rPh>
    <rPh sb="3" eb="5">
      <t>コウジ</t>
    </rPh>
    <rPh sb="5" eb="7">
      <t>カンリョウ</t>
    </rPh>
    <rPh sb="7" eb="8">
      <t>トド</t>
    </rPh>
    <phoneticPr fontId="2"/>
  </si>
  <si>
    <t>再資源化等報告書</t>
    <rPh sb="0" eb="4">
      <t>サイシゲンカ</t>
    </rPh>
    <rPh sb="4" eb="5">
      <t>トウ</t>
    </rPh>
    <rPh sb="5" eb="8">
      <t>ホウコクショ</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</si>
  <si>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</si>
  <si>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</si>
  <si>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再生資源利用計画書</t>
    <rPh sb="0" eb="2">
      <t>サイセイ</t>
    </rPh>
    <rPh sb="2" eb="4">
      <t>シゲン</t>
    </rPh>
    <rPh sb="4" eb="6">
      <t>リヨウ</t>
    </rPh>
    <rPh sb="6" eb="8">
      <t>ケイカク</t>
    </rPh>
    <rPh sb="8" eb="9">
      <t>ショ</t>
    </rPh>
    <phoneticPr fontId="2"/>
  </si>
  <si>
    <t>再生資源利用促進計画書</t>
    <rPh sb="0" eb="2">
      <t>サイセイ</t>
    </rPh>
    <rPh sb="2" eb="4">
      <t>シゲン</t>
    </rPh>
    <rPh sb="4" eb="6">
      <t>リヨウ</t>
    </rPh>
    <rPh sb="6" eb="8">
      <t>ソクシン</t>
    </rPh>
    <rPh sb="8" eb="10">
      <t>ケイカク</t>
    </rPh>
    <rPh sb="10" eb="11">
      <t>ショ</t>
    </rPh>
    <phoneticPr fontId="2"/>
  </si>
  <si>
    <t>着工届</t>
    <rPh sb="0" eb="2">
      <t>チャッコウ</t>
    </rPh>
    <rPh sb="2" eb="3">
      <t>トド</t>
    </rPh>
    <phoneticPr fontId="2"/>
  </si>
  <si>
    <t>工程表</t>
    <rPh sb="0" eb="2">
      <t>コウテイ</t>
    </rPh>
    <rPh sb="2" eb="3">
      <t>ヒョウ</t>
    </rPh>
    <phoneticPr fontId="2"/>
  </si>
  <si>
    <t>施工計画書</t>
    <rPh sb="0" eb="2">
      <t>セコウ</t>
    </rPh>
    <rPh sb="2" eb="5">
      <t>ケイカクショ</t>
    </rPh>
    <phoneticPr fontId="2"/>
  </si>
  <si>
    <t>工事延長申請書</t>
    <rPh sb="0" eb="2">
      <t>コウジ</t>
    </rPh>
    <rPh sb="2" eb="4">
      <t>エンチョウ</t>
    </rPh>
    <rPh sb="4" eb="7">
      <t>シンセイショ</t>
    </rPh>
    <phoneticPr fontId="2"/>
  </si>
  <si>
    <t>工程管理資料</t>
    <rPh sb="0" eb="2">
      <t>コウテイ</t>
    </rPh>
    <rPh sb="2" eb="4">
      <t>カンリ</t>
    </rPh>
    <rPh sb="4" eb="6">
      <t>シリョウ</t>
    </rPh>
    <phoneticPr fontId="2"/>
  </si>
  <si>
    <t>写真管理資料</t>
    <rPh sb="0" eb="2">
      <t>シャシン</t>
    </rPh>
    <rPh sb="2" eb="4">
      <t>カンリ</t>
    </rPh>
    <rPh sb="4" eb="6">
      <t>シリョウ</t>
    </rPh>
    <phoneticPr fontId="2"/>
  </si>
  <si>
    <t>産業廃棄物ﾏﾆﾌｪｽﾄ伝票･集計表</t>
    <rPh sb="0" eb="2">
      <t>サンギョウ</t>
    </rPh>
    <rPh sb="2" eb="5">
      <t>ハイキブツ</t>
    </rPh>
    <rPh sb="11" eb="13">
      <t>デンピョウ</t>
    </rPh>
    <phoneticPr fontId="2"/>
  </si>
  <si>
    <t>工事名</t>
    <rPh sb="0" eb="2">
      <t>コウジ</t>
    </rPh>
    <rPh sb="2" eb="3">
      <t>メイ</t>
    </rPh>
    <phoneticPr fontId="2"/>
  </si>
  <si>
    <t>工事箇所</t>
    <rPh sb="0" eb="2">
      <t>コウジ</t>
    </rPh>
    <rPh sb="2" eb="4">
      <t>カショ</t>
    </rPh>
    <phoneticPr fontId="2"/>
  </si>
  <si>
    <t>　　</t>
    <phoneticPr fontId="2"/>
  </si>
  <si>
    <t>記</t>
    <rPh sb="0" eb="1">
      <t>キ</t>
    </rPh>
    <phoneticPr fontId="2"/>
  </si>
  <si>
    <t>監督員名</t>
    <rPh sb="0" eb="3">
      <t>カントクイン</t>
    </rPh>
    <rPh sb="3" eb="4">
      <t>メイ</t>
    </rPh>
    <phoneticPr fontId="2"/>
  </si>
  <si>
    <t>段　　階　　確　　認　　願</t>
    <rPh sb="0" eb="1">
      <t>ダン</t>
    </rPh>
    <rPh sb="3" eb="4">
      <t>カイ</t>
    </rPh>
    <rPh sb="6" eb="7">
      <t>アキラ</t>
    </rPh>
    <rPh sb="9" eb="10">
      <t>シノブ</t>
    </rPh>
    <rPh sb="12" eb="13">
      <t>ネガ</t>
    </rPh>
    <phoneticPr fontId="2"/>
  </si>
  <si>
    <t>段　　階　　確　　認　　書</t>
    <rPh sb="0" eb="1">
      <t>ダン</t>
    </rPh>
    <rPh sb="3" eb="4">
      <t>カイ</t>
    </rPh>
    <rPh sb="6" eb="7">
      <t>アキラ</t>
    </rPh>
    <rPh sb="9" eb="10">
      <t>シノブ</t>
    </rPh>
    <rPh sb="12" eb="13">
      <t>ショ</t>
    </rPh>
    <phoneticPr fontId="2"/>
  </si>
  <si>
    <t>係</t>
    <rPh sb="0" eb="1">
      <t>カカリ</t>
    </rPh>
    <phoneticPr fontId="2"/>
  </si>
  <si>
    <t>係長</t>
    <rPh sb="0" eb="2">
      <t>カカリチョウ</t>
    </rPh>
    <phoneticPr fontId="2"/>
  </si>
  <si>
    <t>課長</t>
    <rPh sb="0" eb="2">
      <t>カチョウ</t>
    </rPh>
    <phoneticPr fontId="2"/>
  </si>
  <si>
    <t>種別</t>
    <rPh sb="0" eb="2">
      <t>シュベツ</t>
    </rPh>
    <phoneticPr fontId="2"/>
  </si>
  <si>
    <t>細別</t>
    <rPh sb="0" eb="2">
      <t>サイベツ</t>
    </rPh>
    <phoneticPr fontId="2"/>
  </si>
  <si>
    <t>確認予定地</t>
    <rPh sb="0" eb="2">
      <t>カクニン</t>
    </rPh>
    <rPh sb="2" eb="5">
      <t>ヨテイチ</t>
    </rPh>
    <phoneticPr fontId="2"/>
  </si>
  <si>
    <t>確認予定日</t>
    <rPh sb="0" eb="2">
      <t>カクニン</t>
    </rPh>
    <rPh sb="2" eb="5">
      <t>ヨテイビ</t>
    </rPh>
    <phoneticPr fontId="2"/>
  </si>
  <si>
    <t>確認場所</t>
    <rPh sb="0" eb="2">
      <t>カクニン</t>
    </rPh>
    <rPh sb="2" eb="4">
      <t>バショ</t>
    </rPh>
    <phoneticPr fontId="2"/>
  </si>
  <si>
    <t>確認日</t>
    <rPh sb="0" eb="2">
      <t>カクニン</t>
    </rPh>
    <rPh sb="2" eb="3">
      <t>ビ</t>
    </rPh>
    <phoneticPr fontId="2"/>
  </si>
  <si>
    <t>確認者のサイン(印）</t>
    <rPh sb="0" eb="2">
      <t>カクニン</t>
    </rPh>
    <rPh sb="2" eb="3">
      <t>シャ</t>
    </rPh>
    <rPh sb="8" eb="9">
      <t>イン</t>
    </rPh>
    <phoneticPr fontId="2"/>
  </si>
  <si>
    <t>特記事項等</t>
    <rPh sb="0" eb="2">
      <t>トッキ</t>
    </rPh>
    <rPh sb="2" eb="4">
      <t>ジコウ</t>
    </rPh>
    <rPh sb="4" eb="5">
      <t>トウ</t>
    </rPh>
    <phoneticPr fontId="2"/>
  </si>
  <si>
    <t>工期</t>
    <rPh sb="0" eb="2">
      <t>コウキ</t>
    </rPh>
    <phoneticPr fontId="2"/>
  </si>
  <si>
    <t>～</t>
    <phoneticPr fontId="2"/>
  </si>
  <si>
    <t>　　標記工事について、下記材料の使用承認（確認）を実施されたい。</t>
    <rPh sb="2" eb="4">
      <t>ヒョウキ</t>
    </rPh>
    <rPh sb="4" eb="6">
      <t>コウジ</t>
    </rPh>
    <rPh sb="11" eb="13">
      <t>カキ</t>
    </rPh>
    <rPh sb="13" eb="15">
      <t>ザイリョウ</t>
    </rPh>
    <rPh sb="16" eb="18">
      <t>シヨウ</t>
    </rPh>
    <rPh sb="18" eb="20">
      <t>ショウニン</t>
    </rPh>
    <rPh sb="21" eb="23">
      <t>カクニン</t>
    </rPh>
    <rPh sb="25" eb="27">
      <t>ジッシ</t>
    </rPh>
    <phoneticPr fontId="2"/>
  </si>
  <si>
    <t>材料名</t>
    <rPh sb="0" eb="3">
      <t>ザイリョウメイ</t>
    </rPh>
    <phoneticPr fontId="2"/>
  </si>
  <si>
    <t>単位</t>
    <rPh sb="0" eb="2">
      <t>タンイ</t>
    </rPh>
    <phoneticPr fontId="2"/>
  </si>
  <si>
    <t>確認欄</t>
    <rPh sb="0" eb="2">
      <t>カクニン</t>
    </rPh>
    <rPh sb="2" eb="3">
      <t>ラン</t>
    </rPh>
    <phoneticPr fontId="2"/>
  </si>
  <si>
    <t>工事場所</t>
    <rPh sb="0" eb="2">
      <t>コウジ</t>
    </rPh>
    <rPh sb="2" eb="4">
      <t>バショ</t>
    </rPh>
    <phoneticPr fontId="2"/>
  </si>
  <si>
    <t>自</t>
    <rPh sb="0" eb="1">
      <t>ジ</t>
    </rPh>
    <phoneticPr fontId="2"/>
  </si>
  <si>
    <t>至</t>
    <rPh sb="0" eb="1">
      <t>イタル</t>
    </rPh>
    <phoneticPr fontId="2"/>
  </si>
  <si>
    <t>契約日</t>
    <rPh sb="0" eb="3">
      <t>ケイヤクビ</t>
    </rPh>
    <phoneticPr fontId="2"/>
  </si>
  <si>
    <t>請負代金額</t>
    <rPh sb="0" eb="2">
      <t>ウケオイ</t>
    </rPh>
    <rPh sb="2" eb="3">
      <t>ダイ</t>
    </rPh>
    <rPh sb="3" eb="5">
      <t>キンガク</t>
    </rPh>
    <phoneticPr fontId="2"/>
  </si>
  <si>
    <t>総括監督員</t>
    <rPh sb="0" eb="2">
      <t>ソウカツ</t>
    </rPh>
    <rPh sb="2" eb="5">
      <t>カントクイン</t>
    </rPh>
    <phoneticPr fontId="2"/>
  </si>
  <si>
    <t>主任監督員</t>
    <rPh sb="0" eb="2">
      <t>シュニン</t>
    </rPh>
    <rPh sb="2" eb="5">
      <t>カントクイン</t>
    </rPh>
    <phoneticPr fontId="2"/>
  </si>
  <si>
    <t>当初</t>
    <rPh sb="0" eb="2">
      <t>トウショ</t>
    </rPh>
    <phoneticPr fontId="2"/>
  </si>
  <si>
    <t>現場代理人</t>
    <rPh sb="0" eb="2">
      <t>ゲンバ</t>
    </rPh>
    <rPh sb="2" eb="5">
      <t>ダイリニン</t>
    </rPh>
    <phoneticPr fontId="2"/>
  </si>
  <si>
    <t>主任技術者</t>
    <rPh sb="0" eb="2">
      <t>シュニン</t>
    </rPh>
    <rPh sb="2" eb="5">
      <t>ギジュツシャ</t>
    </rPh>
    <phoneticPr fontId="2"/>
  </si>
  <si>
    <t>月</t>
    <rPh sb="0" eb="1">
      <t>ツキ</t>
    </rPh>
    <phoneticPr fontId="2"/>
  </si>
  <si>
    <t>備     考</t>
    <rPh sb="0" eb="1">
      <t>ソナエ</t>
    </rPh>
    <rPh sb="6" eb="7">
      <t>コウ</t>
    </rPh>
    <phoneticPr fontId="2"/>
  </si>
  <si>
    <t>名称　　　日</t>
    <rPh sb="0" eb="2">
      <t>メイショウ</t>
    </rPh>
    <rPh sb="5" eb="6">
      <t>ヒ</t>
    </rPh>
    <phoneticPr fontId="2"/>
  </si>
  <si>
    <t>起工</t>
  </si>
  <si>
    <t>査定</t>
  </si>
  <si>
    <t>着工届</t>
    <rPh sb="0" eb="2">
      <t>チャッコウ</t>
    </rPh>
    <rPh sb="2" eb="3">
      <t>トドケ</t>
    </rPh>
    <phoneticPr fontId="2"/>
  </si>
  <si>
    <t>住所</t>
    <rPh sb="0" eb="2">
      <t>ジュウショ</t>
    </rPh>
    <phoneticPr fontId="2"/>
  </si>
  <si>
    <t>氏名</t>
    <rPh sb="0" eb="2">
      <t>シメイ</t>
    </rPh>
    <phoneticPr fontId="2"/>
  </si>
  <si>
    <t>請負金額</t>
    <rPh sb="0" eb="2">
      <t>ウケオイ</t>
    </rPh>
    <rPh sb="2" eb="4">
      <t>キンガク</t>
    </rPh>
    <phoneticPr fontId="2"/>
  </si>
  <si>
    <t>着工年月日</t>
    <rPh sb="0" eb="2">
      <t>チャッコウ</t>
    </rPh>
    <rPh sb="2" eb="5">
      <t>ネンガッピ</t>
    </rPh>
    <phoneticPr fontId="2"/>
  </si>
  <si>
    <t>契約年月日</t>
    <rPh sb="0" eb="2">
      <t>ケイヤク</t>
    </rPh>
    <rPh sb="2" eb="5">
      <t>ネンガッピ</t>
    </rPh>
    <phoneticPr fontId="2"/>
  </si>
  <si>
    <t>　</t>
    <phoneticPr fontId="2"/>
  </si>
  <si>
    <t>印</t>
    <rPh sb="0" eb="1">
      <t>イン</t>
    </rPh>
    <phoneticPr fontId="2"/>
  </si>
  <si>
    <t>日間</t>
    <rPh sb="0" eb="2">
      <t>ニチカン</t>
    </rPh>
    <phoneticPr fontId="2"/>
  </si>
  <si>
    <t>竣功</t>
    <rPh sb="0" eb="2">
      <t>シュンコウ</t>
    </rPh>
    <phoneticPr fontId="2"/>
  </si>
  <si>
    <t>現場代理人氏名</t>
    <rPh sb="0" eb="2">
      <t>ゲンバ</t>
    </rPh>
    <rPh sb="2" eb="5">
      <t>ダイリニン</t>
    </rPh>
    <rPh sb="5" eb="7">
      <t>シメイ</t>
    </rPh>
    <phoneticPr fontId="2"/>
  </si>
  <si>
    <t>主任技術者氏名</t>
    <rPh sb="0" eb="2">
      <t>シュニン</t>
    </rPh>
    <rPh sb="2" eb="5">
      <t>ギジュツシャ</t>
    </rPh>
    <rPh sb="5" eb="7">
      <t>シメイ</t>
    </rPh>
    <phoneticPr fontId="2"/>
  </si>
  <si>
    <t>発注者</t>
    <rPh sb="0" eb="3">
      <t>ハッチュウシャ</t>
    </rPh>
    <phoneticPr fontId="2"/>
  </si>
  <si>
    <t>行橋市</t>
    <rPh sb="0" eb="3">
      <t>ユクハシシ</t>
    </rPh>
    <phoneticPr fontId="2"/>
  </si>
  <si>
    <t>行橋市中央一丁目1番1号</t>
    <rPh sb="0" eb="3">
      <t>ユクハシシ</t>
    </rPh>
    <rPh sb="3" eb="5">
      <t>チュウオウ</t>
    </rPh>
    <rPh sb="5" eb="8">
      <t>１チョウメ</t>
    </rPh>
    <rPh sb="9" eb="10">
      <t>バン</t>
    </rPh>
    <rPh sb="11" eb="12">
      <t>ゴウ</t>
    </rPh>
    <phoneticPr fontId="2"/>
  </si>
  <si>
    <t>起工番号</t>
    <rPh sb="0" eb="2">
      <t>キコウ</t>
    </rPh>
    <rPh sb="2" eb="4">
      <t>バンゴウ</t>
    </rPh>
    <phoneticPr fontId="2"/>
  </si>
  <si>
    <t>工事名</t>
    <rPh sb="0" eb="3">
      <t>コウジメイ</t>
    </rPh>
    <phoneticPr fontId="2"/>
  </si>
  <si>
    <t>工　期</t>
    <rPh sb="0" eb="1">
      <t>コウ</t>
    </rPh>
    <rPh sb="2" eb="3">
      <t>キ</t>
    </rPh>
    <phoneticPr fontId="2"/>
  </si>
  <si>
    <t>担当課名</t>
    <rPh sb="0" eb="3">
      <t>タントウカ</t>
    </rPh>
    <rPh sb="3" eb="4">
      <t>メイ</t>
    </rPh>
    <phoneticPr fontId="2"/>
  </si>
  <si>
    <t>建設廃棄物の種類</t>
    <rPh sb="0" eb="2">
      <t>ケンセツ</t>
    </rPh>
    <rPh sb="2" eb="5">
      <t>ハイキブツ</t>
    </rPh>
    <rPh sb="6" eb="8">
      <t>シュルイ</t>
    </rPh>
    <phoneticPr fontId="2"/>
  </si>
  <si>
    <t>処分方法
※１</t>
    <rPh sb="0" eb="2">
      <t>ショブン</t>
    </rPh>
    <rPh sb="2" eb="4">
      <t>ホウホウ</t>
    </rPh>
    <phoneticPr fontId="2"/>
  </si>
  <si>
    <r>
      <t>中間処理量
（ｔ・ｍ</t>
    </r>
    <r>
      <rPr>
        <vertAlign val="superscript"/>
        <sz val="9"/>
        <rFont val="ＭＳ Ｐ明朝"/>
        <family val="1"/>
        <charset val="128"/>
      </rPr>
      <t>３</t>
    </r>
    <r>
      <rPr>
        <sz val="9"/>
        <rFont val="ＭＳ Ｐ明朝"/>
        <family val="1"/>
        <charset val="128"/>
      </rPr>
      <t>）</t>
    </r>
    <rPh sb="0" eb="2">
      <t>チュウカン</t>
    </rPh>
    <rPh sb="2" eb="5">
      <t>ショリリョウ</t>
    </rPh>
    <phoneticPr fontId="2"/>
  </si>
  <si>
    <r>
      <t>最終処分量
（ｔ・ｍ</t>
    </r>
    <r>
      <rPr>
        <vertAlign val="superscript"/>
        <sz val="9"/>
        <rFont val="ＭＳ Ｐ明朝"/>
        <family val="1"/>
        <charset val="128"/>
      </rPr>
      <t>３</t>
    </r>
    <r>
      <rPr>
        <sz val="9"/>
        <rFont val="ＭＳ Ｐ明朝"/>
        <family val="1"/>
        <charset val="128"/>
      </rPr>
      <t>）</t>
    </r>
    <rPh sb="0" eb="2">
      <t>サイシュウ</t>
    </rPh>
    <rPh sb="2" eb="5">
      <t>ショブンリョウ</t>
    </rPh>
    <phoneticPr fontId="2"/>
  </si>
  <si>
    <t>処理期間</t>
    <rPh sb="0" eb="2">
      <t>ショリ</t>
    </rPh>
    <rPh sb="2" eb="4">
      <t>キカン</t>
    </rPh>
    <phoneticPr fontId="2"/>
  </si>
  <si>
    <t>処分先（都道府県政令市名）</t>
    <rPh sb="0" eb="2">
      <t>ショブン</t>
    </rPh>
    <rPh sb="2" eb="3">
      <t>サキ</t>
    </rPh>
    <rPh sb="4" eb="8">
      <t>トドウフケン</t>
    </rPh>
    <rPh sb="8" eb="10">
      <t>セイレイ</t>
    </rPh>
    <rPh sb="10" eb="11">
      <t>シ</t>
    </rPh>
    <rPh sb="11" eb="12">
      <t>メイ</t>
    </rPh>
    <phoneticPr fontId="2"/>
  </si>
  <si>
    <t>処理単価</t>
    <rPh sb="0" eb="2">
      <t>ショリ</t>
    </rPh>
    <rPh sb="2" eb="4">
      <t>タンカ</t>
    </rPh>
    <phoneticPr fontId="2"/>
  </si>
  <si>
    <t>収集・運搬業者</t>
    <rPh sb="0" eb="2">
      <t>シュウシュウ</t>
    </rPh>
    <rPh sb="3" eb="5">
      <t>ウンパン</t>
    </rPh>
    <rPh sb="5" eb="7">
      <t>ギョウシャ</t>
    </rPh>
    <phoneticPr fontId="2"/>
  </si>
  <si>
    <t>業者名</t>
    <rPh sb="0" eb="3">
      <t>ギョウシャメイ</t>
    </rPh>
    <phoneticPr fontId="2"/>
  </si>
  <si>
    <t>許可番号等</t>
    <rPh sb="0" eb="2">
      <t>キョカ</t>
    </rPh>
    <rPh sb="2" eb="4">
      <t>バンゴウ</t>
    </rPh>
    <rPh sb="4" eb="5">
      <t>トウ</t>
    </rPh>
    <phoneticPr fontId="2"/>
  </si>
  <si>
    <t>２つの地域にまたがる場合※２</t>
    <rPh sb="3" eb="5">
      <t>チイキ</t>
    </rPh>
    <rPh sb="10" eb="12">
      <t>バアイ</t>
    </rPh>
    <phoneticPr fontId="2"/>
  </si>
  <si>
    <t>都道府県
・特定市</t>
    <rPh sb="0" eb="4">
      <t>トドウフケン</t>
    </rPh>
    <rPh sb="6" eb="8">
      <t>トクテイ</t>
    </rPh>
    <rPh sb="8" eb="9">
      <t>シ</t>
    </rPh>
    <phoneticPr fontId="2"/>
  </si>
  <si>
    <t>許可番号</t>
    <rPh sb="0" eb="2">
      <t>キョカ</t>
    </rPh>
    <rPh sb="2" eb="4">
      <t>バンゴウ</t>
    </rPh>
    <phoneticPr fontId="2"/>
  </si>
  <si>
    <t>取扱う
建設廃棄物
の種類</t>
    <rPh sb="0" eb="1">
      <t>ト</t>
    </rPh>
    <rPh sb="1" eb="2">
      <t>アツカ</t>
    </rPh>
    <rPh sb="4" eb="6">
      <t>ケンセツ</t>
    </rPh>
    <rPh sb="6" eb="9">
      <t>ハイキブツ</t>
    </rPh>
    <rPh sb="11" eb="13">
      <t>シュルイ</t>
    </rPh>
    <phoneticPr fontId="2"/>
  </si>
  <si>
    <t>処分業者（中間処理または最終処分）</t>
    <rPh sb="0" eb="2">
      <t>ショブン</t>
    </rPh>
    <rPh sb="2" eb="4">
      <t>ギョウシャ</t>
    </rPh>
    <rPh sb="5" eb="7">
      <t>チュウカン</t>
    </rPh>
    <rPh sb="7" eb="9">
      <t>ショリ</t>
    </rPh>
    <rPh sb="12" eb="14">
      <t>サイシュウ</t>
    </rPh>
    <rPh sb="14" eb="16">
      <t>ショブン</t>
    </rPh>
    <phoneticPr fontId="2"/>
  </si>
  <si>
    <t>許可期限</t>
    <rPh sb="0" eb="2">
      <t>キョカ</t>
    </rPh>
    <rPh sb="2" eb="4">
      <t>キゲン</t>
    </rPh>
    <phoneticPr fontId="2"/>
  </si>
  <si>
    <t>処分方法※１　</t>
    <rPh sb="0" eb="2">
      <t>ショブン</t>
    </rPh>
    <rPh sb="2" eb="4">
      <t>ホウホウ</t>
    </rPh>
    <phoneticPr fontId="2"/>
  </si>
  <si>
    <t>　中間処理　①脱水　②乾燥　③焼却　④破砕　⑤選別　⑥その他</t>
    <rPh sb="1" eb="3">
      <t>チュウカン</t>
    </rPh>
    <rPh sb="3" eb="5">
      <t>ショリ</t>
    </rPh>
    <phoneticPr fontId="2"/>
  </si>
  <si>
    <t>　最終処分　⑦埋立（安定型）　⑧埋立（管理型）　⑨その他</t>
    <rPh sb="1" eb="3">
      <t>サイシュウ</t>
    </rPh>
    <rPh sb="3" eb="5">
      <t>ショブン</t>
    </rPh>
    <rPh sb="7" eb="9">
      <t>ウメタテ</t>
    </rPh>
    <rPh sb="10" eb="13">
      <t>アンテイガタ</t>
    </rPh>
    <rPh sb="16" eb="18">
      <t>ウメタテ</t>
    </rPh>
    <rPh sb="19" eb="22">
      <t>カンリガタ</t>
    </rPh>
    <rPh sb="27" eb="28">
      <t>タ</t>
    </rPh>
    <phoneticPr fontId="2"/>
  </si>
  <si>
    <t>２つの地域にまたがる場合※２</t>
    <phoneticPr fontId="2"/>
  </si>
  <si>
    <t>　２つの地域にまたがり運搬を委託する場合に別々の許可が必要となる</t>
    <rPh sb="4" eb="6">
      <t>チイキ</t>
    </rPh>
    <rPh sb="11" eb="13">
      <t>ウンパン</t>
    </rPh>
    <rPh sb="14" eb="16">
      <t>イタク</t>
    </rPh>
    <rPh sb="18" eb="20">
      <t>バアイ</t>
    </rPh>
    <rPh sb="21" eb="23">
      <t>ベツベツ</t>
    </rPh>
    <rPh sb="24" eb="26">
      <t>キョカ</t>
    </rPh>
    <rPh sb="27" eb="29">
      <t>ヒツヨウ</t>
    </rPh>
    <phoneticPr fontId="2"/>
  </si>
  <si>
    <t>②乾燥</t>
  </si>
  <si>
    <t>③焼却</t>
  </si>
  <si>
    <t>④破砕</t>
  </si>
  <si>
    <t>⑤選別</t>
  </si>
  <si>
    <t>⑥その他</t>
  </si>
  <si>
    <t>①脱水</t>
    <phoneticPr fontId="2"/>
  </si>
  <si>
    <t>最終</t>
    <rPh sb="0" eb="2">
      <t>サイシュウ</t>
    </rPh>
    <phoneticPr fontId="2"/>
  </si>
  <si>
    <t>中間処理</t>
    <rPh sb="0" eb="2">
      <t>チュウカン</t>
    </rPh>
    <rPh sb="2" eb="4">
      <t>ショリ</t>
    </rPh>
    <phoneticPr fontId="2"/>
  </si>
  <si>
    <t>最終処理</t>
    <rPh sb="0" eb="2">
      <t>サイシュウ</t>
    </rPh>
    <rPh sb="2" eb="4">
      <t>ショリ</t>
    </rPh>
    <phoneticPr fontId="2"/>
  </si>
  <si>
    <t>⑧埋立（管理型）</t>
  </si>
  <si>
    <t>⑨その他</t>
  </si>
  <si>
    <t>⑦埋立（安定型）</t>
    <phoneticPr fontId="2"/>
  </si>
  <si>
    <t>円/ｍ3</t>
    <rPh sb="0" eb="1">
      <t>エン</t>
    </rPh>
    <phoneticPr fontId="2"/>
  </si>
  <si>
    <t>ｔ</t>
    <phoneticPr fontId="2"/>
  </si>
  <si>
    <t>ｍ3</t>
    <phoneticPr fontId="2"/>
  </si>
  <si>
    <t>円/ｔ</t>
    <rPh sb="0" eb="1">
      <t>エン</t>
    </rPh>
    <phoneticPr fontId="2"/>
  </si>
  <si>
    <t>査定</t>
    <phoneticPr fontId="2"/>
  </si>
  <si>
    <t>印</t>
    <rPh sb="0" eb="1">
      <t>イン</t>
    </rPh>
    <phoneticPr fontId="2"/>
  </si>
  <si>
    <t>商号</t>
    <rPh sb="0" eb="2">
      <t>ショウゴウ</t>
    </rPh>
    <phoneticPr fontId="2"/>
  </si>
  <si>
    <t>安全教育活動の内容</t>
    <rPh sb="0" eb="2">
      <t>アンゼン</t>
    </rPh>
    <rPh sb="2" eb="4">
      <t>キョウイク</t>
    </rPh>
    <rPh sb="4" eb="6">
      <t>カツドウ</t>
    </rPh>
    <rPh sb="7" eb="9">
      <t>ナイヨウ</t>
    </rPh>
    <phoneticPr fontId="2"/>
  </si>
  <si>
    <t>（第</t>
    <rPh sb="1" eb="2">
      <t>ダイ</t>
    </rPh>
    <phoneticPr fontId="2"/>
  </si>
  <si>
    <t>回）</t>
    <rPh sb="0" eb="1">
      <t>カイ</t>
    </rPh>
    <phoneticPr fontId="2"/>
  </si>
  <si>
    <t>建設業退職金共済組合掛金収納書届出書</t>
    <phoneticPr fontId="2"/>
  </si>
  <si>
    <t>別紙１</t>
    <rPh sb="0" eb="2">
      <t>ベッシ</t>
    </rPh>
    <phoneticPr fontId="2"/>
  </si>
  <si>
    <t>（添付箇所）</t>
  </si>
  <si>
    <t>提出</t>
    <rPh sb="0" eb="2">
      <t>テイシュツ</t>
    </rPh>
    <phoneticPr fontId="2"/>
  </si>
  <si>
    <t>材料承認（確認）願</t>
    <phoneticPr fontId="2"/>
  </si>
  <si>
    <t>建設業退職金共済制度に加入できない報告書</t>
    <phoneticPr fontId="2"/>
  </si>
  <si>
    <t>様式第3号</t>
    <rPh sb="0" eb="2">
      <t>ヨウシキ</t>
    </rPh>
    <rPh sb="2" eb="3">
      <t>ダイ</t>
    </rPh>
    <rPh sb="4" eb="5">
      <t>ゴウ</t>
    </rPh>
    <phoneticPr fontId="2"/>
  </si>
  <si>
    <t>（発注者発議用）</t>
    <phoneticPr fontId="2"/>
  </si>
  <si>
    <t>工事名</t>
  </si>
  <si>
    <t>工事箇所</t>
  </si>
  <si>
    <t>担当課</t>
  </si>
  <si>
    <t>工期</t>
  </si>
  <si>
    <t>請負金額</t>
  </si>
  <si>
    <t>予算担当課：</t>
    <rPh sb="0" eb="2">
      <t>ヨサン</t>
    </rPh>
    <rPh sb="2" eb="5">
      <t>タントウカ</t>
    </rPh>
    <phoneticPr fontId="2"/>
  </si>
  <si>
    <t>工事担当課：</t>
    <rPh sb="0" eb="2">
      <t>コウジ</t>
    </rPh>
    <rPh sb="2" eb="5">
      <t>タントウカ</t>
    </rPh>
    <phoneticPr fontId="2"/>
  </si>
  <si>
    <t>協議</t>
    <rPh sb="0" eb="2">
      <t>キョウギ</t>
    </rPh>
    <phoneticPr fontId="2"/>
  </si>
  <si>
    <t>指示</t>
    <rPh sb="0" eb="2">
      <t>シジ</t>
    </rPh>
    <phoneticPr fontId="2"/>
  </si>
  <si>
    <t>事項</t>
    <rPh sb="0" eb="2">
      <t>ジコウ</t>
    </rPh>
    <phoneticPr fontId="2"/>
  </si>
  <si>
    <t>理由</t>
    <rPh sb="0" eb="2">
      <t>リユウ</t>
    </rPh>
    <phoneticPr fontId="2"/>
  </si>
  <si>
    <t>概算変更</t>
    <rPh sb="0" eb="2">
      <t>ガイサン</t>
    </rPh>
    <rPh sb="2" eb="4">
      <t>ヘンコウ</t>
    </rPh>
    <phoneticPr fontId="2"/>
  </si>
  <si>
    <t>増</t>
    <rPh sb="0" eb="1">
      <t>ゾウ</t>
    </rPh>
    <phoneticPr fontId="2"/>
  </si>
  <si>
    <t>・</t>
    <phoneticPr fontId="2"/>
  </si>
  <si>
    <t>減</t>
    <rPh sb="0" eb="1">
      <t>ゲン</t>
    </rPh>
    <phoneticPr fontId="2"/>
  </si>
  <si>
    <t>約</t>
    <rPh sb="0" eb="1">
      <t>ヤク</t>
    </rPh>
    <phoneticPr fontId="2"/>
  </si>
  <si>
    <t>千円</t>
    <rPh sb="0" eb="2">
      <t>センエン</t>
    </rPh>
    <phoneticPr fontId="2"/>
  </si>
  <si>
    <t>様式第4号</t>
    <rPh sb="0" eb="2">
      <t>ヨウシキ</t>
    </rPh>
    <rPh sb="2" eb="3">
      <t>ダイ</t>
    </rPh>
    <rPh sb="4" eb="5">
      <t>ゴウ</t>
    </rPh>
    <phoneticPr fontId="2"/>
  </si>
  <si>
    <t>（受注者発議用）</t>
    <rPh sb="1" eb="3">
      <t>ジュチュウ</t>
    </rPh>
    <phoneticPr fontId="2"/>
  </si>
  <si>
    <t>上記のとおり（　承諾　･　協議　）願います。</t>
    <phoneticPr fontId="2"/>
  </si>
  <si>
    <t>工事に関する　　指示　･　協議　　書</t>
    <phoneticPr fontId="2"/>
  </si>
  <si>
    <t>上記のとおり（　指示　･　協議　）してよろしいか伺います。</t>
    <phoneticPr fontId="2"/>
  </si>
  <si>
    <t>上記のとおり（　指示　･　協議　）します。</t>
    <phoneticPr fontId="2"/>
  </si>
  <si>
    <t>上記について（　承諾します。　･　別紙のとおり再協議願います。　）</t>
    <phoneticPr fontId="2"/>
  </si>
  <si>
    <t>回答理由</t>
    <rPh sb="0" eb="2">
      <t>カイトウ</t>
    </rPh>
    <rPh sb="2" eb="4">
      <t>リユウ</t>
    </rPh>
    <phoneticPr fontId="2"/>
  </si>
  <si>
    <t>工事に関する　　承諾　･　協議　　書</t>
    <rPh sb="8" eb="10">
      <t>ショウダク</t>
    </rPh>
    <phoneticPr fontId="2"/>
  </si>
  <si>
    <t>様式第5号</t>
    <rPh sb="0" eb="2">
      <t>ヨウシキ</t>
    </rPh>
    <rPh sb="2" eb="3">
      <t>ダイ</t>
    </rPh>
    <rPh sb="4" eb="5">
      <t>ゴウ</t>
    </rPh>
    <phoneticPr fontId="2"/>
  </si>
  <si>
    <t>工事に関する　　提出　･　報告　　書</t>
    <rPh sb="8" eb="10">
      <t>テイシュツ</t>
    </rPh>
    <rPh sb="13" eb="15">
      <t>ホウコク</t>
    </rPh>
    <phoneticPr fontId="2"/>
  </si>
  <si>
    <t>承諾</t>
    <rPh sb="0" eb="2">
      <t>ショウダク</t>
    </rPh>
    <phoneticPr fontId="2"/>
  </si>
  <si>
    <t>報告</t>
    <rPh sb="0" eb="2">
      <t>ホウコク</t>
    </rPh>
    <phoneticPr fontId="2"/>
  </si>
  <si>
    <t>監督員意見</t>
    <rPh sb="0" eb="3">
      <t>カントクイン</t>
    </rPh>
    <rPh sb="3" eb="5">
      <t>イケン</t>
    </rPh>
    <phoneticPr fontId="2"/>
  </si>
  <si>
    <t>上記のとおり（　提出　･　報告　）を受理します。</t>
    <rPh sb="8" eb="10">
      <t>テイシュツ</t>
    </rPh>
    <rPh sb="13" eb="15">
      <t>ホウコク</t>
    </rPh>
    <rPh sb="18" eb="20">
      <t>ジュリ</t>
    </rPh>
    <phoneticPr fontId="2"/>
  </si>
  <si>
    <t>上記のとおり（　提出　･　報告　）します。</t>
    <rPh sb="8" eb="10">
      <t>テイシュツ</t>
    </rPh>
    <rPh sb="13" eb="15">
      <t>ホウコク</t>
    </rPh>
    <phoneticPr fontId="2"/>
  </si>
  <si>
    <t>様式第6号</t>
    <rPh sb="0" eb="2">
      <t>ヨウシキ</t>
    </rPh>
    <rPh sb="2" eb="3">
      <t>ダイ</t>
    </rPh>
    <rPh sb="4" eb="5">
      <t>ゴウ</t>
    </rPh>
    <phoneticPr fontId="2"/>
  </si>
  <si>
    <t>工事に関する通知書</t>
    <rPh sb="6" eb="8">
      <t>ツウチ</t>
    </rPh>
    <rPh sb="8" eb="9">
      <t>ショ</t>
    </rPh>
    <phoneticPr fontId="2"/>
  </si>
  <si>
    <t>上記のとおり通知してよろしいか伺います。</t>
    <rPh sb="6" eb="8">
      <t>ツウチ</t>
    </rPh>
    <phoneticPr fontId="2"/>
  </si>
  <si>
    <t>上記のとおり通知します。</t>
    <rPh sb="6" eb="8">
      <t>ツウチ</t>
    </rPh>
    <phoneticPr fontId="2"/>
  </si>
  <si>
    <t>上記について通知を受理します。</t>
    <rPh sb="6" eb="8">
      <t>ツウチ</t>
    </rPh>
    <rPh sb="9" eb="11">
      <t>ジュリ</t>
    </rPh>
    <phoneticPr fontId="2"/>
  </si>
  <si>
    <t>通知事項</t>
    <rPh sb="0" eb="2">
      <t>ツウチ</t>
    </rPh>
    <rPh sb="2" eb="4">
      <t>ジコウ</t>
    </rPh>
    <phoneticPr fontId="2"/>
  </si>
  <si>
    <t>通知理由</t>
    <rPh sb="0" eb="2">
      <t>ツウチ</t>
    </rPh>
    <rPh sb="2" eb="4">
      <t>リユウ</t>
    </rPh>
    <phoneticPr fontId="2"/>
  </si>
  <si>
    <t>住　所</t>
    <rPh sb="0" eb="1">
      <t>ジュウ</t>
    </rPh>
    <rPh sb="2" eb="3">
      <t>ショ</t>
    </rPh>
    <phoneticPr fontId="2"/>
  </si>
  <si>
    <t>提出時期</t>
    <rPh sb="0" eb="2">
      <t>テイシュツ</t>
    </rPh>
    <rPh sb="2" eb="4">
      <t>ジキ</t>
    </rPh>
    <phoneticPr fontId="2"/>
  </si>
  <si>
    <t>施工中</t>
    <rPh sb="0" eb="2">
      <t>セコウ</t>
    </rPh>
    <rPh sb="2" eb="3">
      <t>チュウ</t>
    </rPh>
    <phoneticPr fontId="2"/>
  </si>
  <si>
    <t>手直し
完了後</t>
    <rPh sb="0" eb="2">
      <t>テナオ</t>
    </rPh>
    <rPh sb="4" eb="6">
      <t>カンリョウ</t>
    </rPh>
    <rPh sb="6" eb="7">
      <t>ゴ</t>
    </rPh>
    <phoneticPr fontId="2"/>
  </si>
  <si>
    <t>変更至</t>
    <rPh sb="0" eb="2">
      <t>ヘンコウ</t>
    </rPh>
    <rPh sb="2" eb="3">
      <t>イタ</t>
    </rPh>
    <phoneticPr fontId="2"/>
  </si>
  <si>
    <t>行橋市長</t>
    <rPh sb="0" eb="4">
      <t>ユクハシシチョウ</t>
    </rPh>
    <phoneticPr fontId="2"/>
  </si>
  <si>
    <t>令和　　　年　　　月　　　日　</t>
    <rPh sb="0" eb="2">
      <t>レイワ</t>
    </rPh>
    <rPh sb="5" eb="6">
      <t>ネン</t>
    </rPh>
    <rPh sb="9" eb="10">
      <t>ガツ</t>
    </rPh>
    <rPh sb="13" eb="14">
      <t>ニチ</t>
    </rPh>
    <phoneticPr fontId="2"/>
  </si>
  <si>
    <t>令和　　　年　　　月　　　日　</t>
    <rPh sb="0" eb="2">
      <t>レイワ</t>
    </rPh>
    <phoneticPr fontId="2"/>
  </si>
  <si>
    <t>令和　　　年　　　月　　　日</t>
    <rPh sb="0" eb="2">
      <t>レイワ</t>
    </rPh>
    <rPh sb="5" eb="6">
      <t>ネン</t>
    </rPh>
    <rPh sb="9" eb="10">
      <t>ガツ</t>
    </rPh>
    <rPh sb="13" eb="14">
      <t>ニチ</t>
    </rPh>
    <phoneticPr fontId="2"/>
  </si>
  <si>
    <t>令和　　　年　　　月　　　日</t>
    <rPh sb="0" eb="2">
      <t>レイワ</t>
    </rPh>
    <rPh sb="5" eb="6">
      <t>ネン</t>
    </rPh>
    <rPh sb="9" eb="10">
      <t>ガツ</t>
    </rPh>
    <rPh sb="13" eb="14">
      <t>ヒ</t>
    </rPh>
    <phoneticPr fontId="2"/>
  </si>
  <si>
    <t>令和　　　年　　　月　　　日</t>
  </si>
  <si>
    <t>令和　　　年　　　月　　　日</t>
    <rPh sb="0" eb="2">
      <t>レイワ</t>
    </rPh>
    <phoneticPr fontId="2"/>
  </si>
  <si>
    <t>　　下記のとおり、段階確認を実施しました。</t>
    <phoneticPr fontId="2"/>
  </si>
  <si>
    <t>年</t>
    <rPh sb="0" eb="1">
      <t>ネン</t>
    </rPh>
    <phoneticPr fontId="2"/>
  </si>
  <si>
    <t>月</t>
    <rPh sb="0" eb="1">
      <t>ガツ</t>
    </rPh>
    <phoneticPr fontId="2"/>
  </si>
  <si>
    <t>日</t>
    <rPh sb="0" eb="1">
      <t>ニチ</t>
    </rPh>
    <phoneticPr fontId="2"/>
  </si>
  <si>
    <t>様式１</t>
    <rPh sb="0" eb="2">
      <t>ヨウシキ</t>
    </rPh>
    <phoneticPr fontId="2"/>
  </si>
  <si>
    <t>施工体制台帳（行橋市発注工事用様式）</t>
    <rPh sb="0" eb="1">
      <t>シ</t>
    </rPh>
    <rPh sb="1" eb="2">
      <t>コウ</t>
    </rPh>
    <rPh sb="2" eb="3">
      <t>カラダ</t>
    </rPh>
    <rPh sb="3" eb="4">
      <t>セイ</t>
    </rPh>
    <rPh sb="4" eb="6">
      <t>ダイチョウ</t>
    </rPh>
    <rPh sb="7" eb="10">
      <t>ユクハシシ</t>
    </rPh>
    <rPh sb="10" eb="12">
      <t>ハッチュウ</t>
    </rPh>
    <rPh sb="12" eb="14">
      <t>コウジ</t>
    </rPh>
    <rPh sb="14" eb="15">
      <t>ヨウ</t>
    </rPh>
    <rPh sb="15" eb="17">
      <t>ヨウシキ</t>
    </rPh>
    <phoneticPr fontId="2"/>
  </si>
  <si>
    <t>《下請負人に関する事項》</t>
    <rPh sb="1" eb="2">
      <t>シタ</t>
    </rPh>
    <rPh sb="2" eb="4">
      <t>ウケオ</t>
    </rPh>
    <rPh sb="4" eb="5">
      <t>ヒト</t>
    </rPh>
    <rPh sb="6" eb="7">
      <t>カン</t>
    </rPh>
    <rPh sb="9" eb="11">
      <t>ジコウ</t>
    </rPh>
    <phoneticPr fontId="2"/>
  </si>
  <si>
    <t>会社名</t>
    <rPh sb="0" eb="3">
      <t>カイシャメイ</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</si>
  <si>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</si>
  <si>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</si>
  <si>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</si>
  <si>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住    所
電話番号</t>
    <rPh sb="0" eb="1">
      <t>ジュウ</t>
    </rPh>
    <rPh sb="5" eb="6">
      <t>ショ</t>
    </rPh>
    <rPh sb="7" eb="9">
      <t>デンワ</t>
    </rPh>
    <rPh sb="9" eb="11">
      <t>バンゴウ</t>
    </rPh>
    <phoneticPr fontId="2"/>
  </si>
  <si>
    <t>建設業の
許可
（※１）</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</si>
  <si>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</si>
  <si>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</si>
  <si>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</si>
  <si>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 xml:space="preserve">TEL          (          )             </t>
    <phoneticPr fontId="2"/>
  </si>
  <si>
    <t>工事名称
及び
工事内容</t>
    <rPh sb="0" eb="2">
      <t>コウジ</t>
    </rPh>
    <rPh sb="2" eb="4">
      <t>メイショウ</t>
    </rPh>
    <rPh sb="5" eb="6">
      <t>オヨ</t>
    </rPh>
    <rPh sb="8" eb="10">
      <t>コウジ</t>
    </rPh>
    <rPh sb="10" eb="12">
      <t>ナイヨウ</t>
    </rPh>
    <phoneticPr fontId="2"/>
  </si>
  <si>
    <t>工事業</t>
    <rPh sb="0" eb="2">
      <t>コウジ</t>
    </rPh>
    <rPh sb="2" eb="3">
      <t>ギョウ</t>
    </rPh>
    <phoneticPr fontId="2"/>
  </si>
  <si>
    <t>大臣　特定</t>
    <rPh sb="0" eb="2">
      <t>ダイジン</t>
    </rPh>
    <rPh sb="3" eb="5">
      <t>トクテイ</t>
    </rPh>
    <phoneticPr fontId="2"/>
  </si>
  <si>
    <t xml:space="preserve">        第　　　　号</t>
    <rPh sb="8" eb="9">
      <t>ダイ</t>
    </rPh>
    <rPh sb="13" eb="14">
      <t>ゴウ</t>
    </rPh>
    <phoneticPr fontId="2"/>
  </si>
  <si>
    <t>　　年　　月　　日</t>
    <rPh sb="2" eb="3">
      <t>ネン</t>
    </rPh>
    <rPh sb="5" eb="6">
      <t>ガツ</t>
    </rPh>
    <rPh sb="8" eb="9">
      <t>ニチ</t>
    </rPh>
    <phoneticPr fontId="2"/>
  </si>
  <si>
    <t>知事　一般</t>
    <rPh sb="0" eb="2">
      <t>チジ</t>
    </rPh>
    <rPh sb="3" eb="5">
      <t>イッパン</t>
    </rPh>
    <phoneticPr fontId="2"/>
  </si>
  <si>
    <t>年　　　月　　　日　</t>
    <rPh sb="0" eb="1">
      <t>ネン</t>
    </rPh>
    <rPh sb="4" eb="5">
      <t>ガツ</t>
    </rPh>
    <rPh sb="8" eb="9">
      <t>ニチ</t>
    </rPh>
    <phoneticPr fontId="2"/>
  </si>
  <si>
    <t>工期
（※４）</t>
    <rPh sb="0" eb="2">
      <t>コウキ</t>
    </rPh>
    <phoneticPr fontId="2"/>
  </si>
  <si>
    <t>自　　　　　年　　　月　　　日</t>
    <rPh sb="0" eb="1">
      <t>ジ</t>
    </rPh>
    <rPh sb="6" eb="7">
      <t>ネン</t>
    </rPh>
    <rPh sb="10" eb="11">
      <t>ガツ</t>
    </rPh>
    <rPh sb="14" eb="15">
      <t>ニチ</t>
    </rPh>
    <phoneticPr fontId="2"/>
  </si>
  <si>
    <t>至　　　　　年　　　月　　　日</t>
    <rPh sb="0" eb="1">
      <t>イタ</t>
    </rPh>
    <rPh sb="6" eb="7">
      <t>ネン</t>
    </rPh>
    <rPh sb="10" eb="11">
      <t>ガツ</t>
    </rPh>
    <rPh sb="14" eb="15">
      <t>ニチ</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</si>
  <si>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</si>
  <si>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</si>
  <si>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</si>
  <si>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</si>
  <si>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</si>
  <si>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</si>
  <si>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</si>
  <si>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
（※２）</t>
    <rPh sb="0" eb="2">
      <t>ケイヤク</t>
    </rPh>
    <rPh sb="3" eb="6">
      <t>エイギョウショ</t>
    </rPh>
    <phoneticPr fontId="2"/>
  </si>
  <si>
    <t>名　　　　　　　　　称</t>
    <rPh sb="0" eb="11">
      <t>メイショウ</t>
    </rPh>
    <phoneticPr fontId="2"/>
  </si>
  <si>
    <t>住　　　　　　　　　所</t>
    <rPh sb="0" eb="11">
      <t>ジュウショ</t>
    </rPh>
    <phoneticPr fontId="2"/>
  </si>
  <si>
    <t>加入　　未加入
適用除外</t>
    <rPh sb="0" eb="2">
      <t>カニュウ</t>
    </rPh>
    <rPh sb="4" eb="7">
      <t>ミカニュウ</t>
    </rPh>
    <rPh sb="8" eb="10">
      <t>テキヨウ</t>
    </rPh>
    <rPh sb="10" eb="12">
      <t>ジョガイ</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</si>
  <si>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</si>
  <si>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</si>
  <si>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</si>
  <si>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</si>
  <si>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1" eb="3">
      <t>ゲンバ</t>
    </rPh>
    <rPh sb="3" eb="5">
      <t>ダイリ</t>
    </rPh>
    <rPh sb="5" eb="6">
      <t>ニン</t>
    </rPh>
    <rPh sb="6" eb="7">
      <t>メイ</t>
    </rPh>
    <phoneticPr fontId="2"/>
  </si>
  <si>
    <t>＊安全衛生責任者名</t>
    <rPh sb="1" eb="3">
      <t>アンゼン</t>
    </rPh>
    <rPh sb="3" eb="5">
      <t>エイセイ</t>
    </rPh>
    <rPh sb="5" eb="8">
      <t>セキニンシャ</t>
    </rPh>
    <rPh sb="8" eb="9">
      <t>メイ</t>
    </rPh>
    <phoneticPr fontId="2"/>
  </si>
  <si>
    <t>＊権限及び
意見申出方法</t>
    <rPh sb="1" eb="3">
      <t>ケンゲン</t>
    </rPh>
    <rPh sb="3" eb="4">
      <t>オヨ</t>
    </rPh>
    <rPh sb="6" eb="8">
      <t>イケン</t>
    </rPh>
    <rPh sb="8" eb="10">
      <t>モウシデ</t>
    </rPh>
    <rPh sb="10" eb="12">
      <t>ホウホウ</t>
    </rPh>
    <phoneticPr fontId="2"/>
  </si>
  <si>
    <t>＊安全衛生推進者名</t>
    <rPh sb="1" eb="3">
      <t>アンゼン</t>
    </rPh>
    <rPh sb="3" eb="5">
      <t>エイセイ</t>
    </rPh>
    <rPh sb="5" eb="7">
      <t>スイシン</t>
    </rPh>
    <rPh sb="7" eb="8">
      <t>セキニンシャ</t>
    </rPh>
    <rPh sb="8" eb="9">
      <t>メイ</t>
    </rPh>
    <phoneticPr fontId="2"/>
  </si>
  <si>
    <t>事業所
整理記号
等
（※２）</t>
    <phoneticPr fontId="2"/>
  </si>
  <si>
    <t>主任技術者名</t>
    <rPh sb="0" eb="2">
      <t>シュニン</t>
    </rPh>
    <rPh sb="2" eb="5">
      <t>ギジュツシャ</t>
    </rPh>
    <rPh sb="5" eb="6">
      <t>メイ</t>
    </rPh>
    <phoneticPr fontId="2"/>
  </si>
  <si>
    <t>専　任
非専任</t>
    <rPh sb="0" eb="3">
      <t>センニン</t>
    </rPh>
    <rPh sb="4" eb="5">
      <t>ヒ</t>
    </rPh>
    <rPh sb="5" eb="7">
      <t>センニン</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</si>
  <si>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</si>
  <si>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</si>
  <si>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1" eb="3">
      <t>センモン</t>
    </rPh>
    <rPh sb="3" eb="6">
      <t>ギジュツシャ</t>
    </rPh>
    <rPh sb="6" eb="7">
      <t>メイ</t>
    </rPh>
    <phoneticPr fontId="2"/>
  </si>
  <si>
    <t>＊資格内容</t>
    <rPh sb="1" eb="3">
      <t>シカク</t>
    </rPh>
    <rPh sb="3" eb="5">
      <t>ナイヨウ</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</si>
  <si>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</si>
  <si>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</si>
  <si>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＊担当工事内容</t>
    <rPh sb="1" eb="3">
      <t>タントウ</t>
    </rPh>
    <rPh sb="3" eb="5">
      <t>コウジ</t>
    </rPh>
    <rPh sb="5" eb="7">
      <t>ナイヨウ</t>
    </rPh>
    <phoneticPr fontId="2"/>
  </si>
  <si>
    <t>＊監督員名
（※３）</t>
    <rPh sb="1" eb="3">
      <t>カントク</t>
    </rPh>
    <rPh sb="3" eb="4">
      <t>イン</t>
    </rPh>
    <rPh sb="4" eb="5">
      <t>メイ</t>
    </rPh>
    <phoneticPr fontId="2"/>
  </si>
  <si>
    <t>＊権限及び
意見申出方法</t>
    <rPh sb="1" eb="3">
      <t>ケンゲン</t>
    </rPh>
    <rPh sb="3" eb="4">
      <t>オヨ</t>
    </rPh>
    <rPh sb="6" eb="8">
      <t>イケン</t>
    </rPh>
    <rPh sb="8" eb="9">
      <t>モウ</t>
    </rPh>
    <rPh sb="9" eb="10">
      <t>デ</t>
    </rPh>
    <rPh sb="10" eb="12">
      <t>ホウホウ</t>
    </rPh>
    <phoneticPr fontId="2"/>
  </si>
  <si>
    <t>一号特定技能外国人の従事の状況（有無）</t>
    <rPh sb="0" eb="2">
      <t>イチゴウ</t>
    </rPh>
    <rPh sb="2" eb="4">
      <t>トクテイ</t>
    </rPh>
    <rPh sb="4" eb="6">
      <t>ギノウ</t>
    </rPh>
    <rPh sb="6" eb="8">
      <t>ガイコク</t>
    </rPh>
    <rPh sb="8" eb="9">
      <t>ジン</t>
    </rPh>
    <rPh sb="10" eb="12">
      <t>ジュウジ</t>
    </rPh>
    <rPh sb="13" eb="15">
      <t>ジョウキョウ</t>
    </rPh>
    <rPh sb="16" eb="18">
      <t>ウム</t>
    </rPh>
    <phoneticPr fontId="2"/>
  </si>
  <si>
    <t>有　 無</t>
    <rPh sb="0" eb="1">
      <t>ユウ</t>
    </rPh>
    <rPh sb="3" eb="4">
      <t>ム</t>
    </rPh>
    <phoneticPr fontId="2"/>
  </si>
  <si>
    <t>外国人建設就労者の従事の状況(有無)</t>
    <phoneticPr fontId="2"/>
  </si>
  <si>
    <t>外国人技能実習生の従事状況(有無)</t>
    <phoneticPr fontId="2"/>
  </si>
  <si>
    <t>現場
代理人名</t>
    <rPh sb="0" eb="2">
      <t>ゲンバ</t>
    </rPh>
    <rPh sb="3" eb="5">
      <t>ダイリ</t>
    </rPh>
    <rPh sb="5" eb="6">
      <t>ニン</t>
    </rPh>
    <rPh sb="6" eb="7">
      <t>メイ</t>
    </rPh>
    <phoneticPr fontId="2"/>
  </si>
  <si>
    <t>監理技術者名　
主任技術者名</t>
    <rPh sb="0" eb="2">
      <t>カンリ</t>
    </rPh>
    <rPh sb="2" eb="5">
      <t>ギジュツシャ</t>
    </rPh>
    <rPh sb="5" eb="6">
      <t>メイ</t>
    </rPh>
    <rPh sb="8" eb="10">
      <t>シュニン</t>
    </rPh>
    <rPh sb="10" eb="13">
      <t>ギジュツシャ</t>
    </rPh>
    <rPh sb="13" eb="14">
      <t>メイ</t>
    </rPh>
    <phoneticPr fontId="2"/>
  </si>
  <si>
    <t>*専門
技術者名</t>
    <rPh sb="1" eb="3">
      <t>センモン</t>
    </rPh>
    <rPh sb="4" eb="7">
      <t>ギジュツシャ</t>
    </rPh>
    <rPh sb="7" eb="8">
      <t>メイ</t>
    </rPh>
    <phoneticPr fontId="2"/>
  </si>
  <si>
    <t>*資格内容</t>
    <rPh sb="1" eb="3">
      <t>シカク</t>
    </rPh>
    <rPh sb="3" eb="5">
      <t>ナイヨウ</t>
    </rPh>
    <phoneticPr fontId="2"/>
  </si>
  <si>
    <t>*担当
工事内容</t>
    <rPh sb="1" eb="3">
      <t>タントウ</t>
    </rPh>
    <rPh sb="4" eb="6">
      <t>コウジ</t>
    </rPh>
    <rPh sb="6" eb="8">
      <t>ナイヨウ</t>
    </rPh>
    <phoneticPr fontId="2"/>
  </si>
  <si>
    <t>様式２</t>
    <rPh sb="0" eb="2">
      <t>ヨウシキ</t>
    </rPh>
    <phoneticPr fontId="2"/>
  </si>
  <si>
    <t>《再下請負関係》</t>
    <rPh sb="1" eb="2">
      <t>サイ</t>
    </rPh>
    <rPh sb="2" eb="3">
      <t>シタ</t>
    </rPh>
    <rPh sb="3" eb="5">
      <t>ウケオ</t>
    </rPh>
    <rPh sb="5" eb="7">
      <t>カンケイ</t>
    </rPh>
    <phoneticPr fontId="2"/>
  </si>
  <si>
    <t>再下請負通知書（行橋市発注工事用様式）</t>
    <rPh sb="0" eb="1">
      <t>サイ</t>
    </rPh>
    <rPh sb="1" eb="2">
      <t>シタ</t>
    </rPh>
    <rPh sb="2" eb="3">
      <t>ショウ</t>
    </rPh>
    <rPh sb="3" eb="4">
      <t>オ</t>
    </rPh>
    <rPh sb="4" eb="6">
      <t>ツウチ</t>
    </rPh>
    <rPh sb="6" eb="7">
      <t>ショ</t>
    </rPh>
    <rPh sb="8" eb="11">
      <t>ユクハシシ</t>
    </rPh>
    <rPh sb="11" eb="13">
      <t>ハッチュウ</t>
    </rPh>
    <rPh sb="13" eb="15">
      <t>コウジ</t>
    </rPh>
    <rPh sb="15" eb="16">
      <t>ヨウ</t>
    </rPh>
    <rPh sb="16" eb="18">
      <t>ヨウシキ</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</si>
  <si>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</si>
  <si>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</si>
  <si>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住所
電話番号</t>
    <rPh sb="0" eb="2">
      <t>ジュウショ</t>
    </rPh>
    <rPh sb="3" eb="5">
      <t>デンワ</t>
    </rPh>
    <rPh sb="5" eb="7">
      <t>バンゴウ</t>
    </rPh>
    <phoneticPr fontId="2"/>
  </si>
  <si>
    <t>【報告下請負業者】</t>
    <rPh sb="1" eb="3">
      <t>ホウコク</t>
    </rPh>
    <rPh sb="3" eb="4">
      <t>シタ</t>
    </rPh>
    <rPh sb="4" eb="6">
      <t>ウケオ</t>
    </rPh>
    <rPh sb="6" eb="8">
      <t>ギョウシャ</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</si>
  <si>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</si>
  <si>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</si>
  <si>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</si>
  <si>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</si>
  <si>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工期
（※１）</t>
    <rPh sb="0" eb="2">
      <t>コウキ</t>
    </rPh>
    <phoneticPr fontId="2"/>
  </si>
  <si>
    <t>建設業の
許可
（※２）</t>
    <rPh sb="0" eb="3">
      <t>ケンセツギョウ</t>
    </rPh>
    <rPh sb="5" eb="7">
      <t>キョカ</t>
    </rPh>
    <phoneticPr fontId="2"/>
  </si>
  <si>
    <t>*現場代理人名</t>
    <rPh sb="1" eb="3">
      <t>ゲンバ</t>
    </rPh>
    <rPh sb="3" eb="5">
      <t>ダイリ</t>
    </rPh>
    <rPh sb="5" eb="6">
      <t>ニン</t>
    </rPh>
    <rPh sb="6" eb="7">
      <t>メイ</t>
    </rPh>
    <phoneticPr fontId="2"/>
  </si>
  <si>
    <t>健康保険等
の加入状況</t>
    <rPh sb="0" eb="2">
      <t>ケンコウ</t>
    </rPh>
    <rPh sb="2" eb="4">
      <t>ホケン</t>
    </rPh>
    <rPh sb="4" eb="5">
      <t>トウ</t>
    </rPh>
    <rPh sb="7" eb="9">
      <t>カニュウ</t>
    </rPh>
    <rPh sb="9" eb="11">
      <t>ジョウキョウ</t>
    </rPh>
    <phoneticPr fontId="2"/>
  </si>
  <si>
    <t>*権限及び
意見申出方法</t>
    <rPh sb="1" eb="3">
      <t>ケンゲン</t>
    </rPh>
    <rPh sb="3" eb="4">
      <t>オヨ</t>
    </rPh>
    <rPh sb="6" eb="8">
      <t>イケン</t>
    </rPh>
    <rPh sb="8" eb="10">
      <t>モウシデ</t>
    </rPh>
    <rPh sb="10" eb="12">
      <t>ホウホウ</t>
    </rPh>
    <phoneticPr fontId="2"/>
  </si>
  <si>
    <t>*専門技術者名</t>
    <rPh sb="1" eb="3">
      <t>センモン</t>
    </rPh>
    <rPh sb="3" eb="6">
      <t>ギジュツシャ</t>
    </rPh>
    <rPh sb="6" eb="7">
      <t>メイ</t>
    </rPh>
    <phoneticPr fontId="2"/>
  </si>
  <si>
    <t>*担当工事内容</t>
    <rPh sb="1" eb="3">
      <t>タントウ</t>
    </rPh>
    <rPh sb="3" eb="5">
      <t>コウジ</t>
    </rPh>
    <rPh sb="5" eb="7">
      <t>ナイヨウ</t>
    </rPh>
    <phoneticPr fontId="2"/>
  </si>
  <si>
    <t>*監督員名
（※３）</t>
    <rPh sb="1" eb="4">
      <t>カントクイン</t>
    </rPh>
    <rPh sb="4" eb="5">
      <t>メイ</t>
    </rPh>
    <phoneticPr fontId="2"/>
  </si>
  <si>
    <t>安全衛生責任者名</t>
    <rPh sb="0" eb="2">
      <t>アンゼン</t>
    </rPh>
    <rPh sb="2" eb="4">
      <t>エイセイ</t>
    </rPh>
    <rPh sb="4" eb="7">
      <t>セキニンシャ</t>
    </rPh>
    <rPh sb="7" eb="8">
      <t>メイ</t>
    </rPh>
    <phoneticPr fontId="2"/>
  </si>
  <si>
    <t>安全衛生推進者名</t>
    <rPh sb="0" eb="2">
      <t>アンゼン</t>
    </rPh>
    <rPh sb="2" eb="4">
      <t>エイセイ</t>
    </rPh>
    <rPh sb="4" eb="6">
      <t>スイシン</t>
    </rPh>
    <rPh sb="6" eb="7">
      <t>セキニンシャ</t>
    </rPh>
    <rPh sb="7" eb="8">
      <t>メイ</t>
    </rPh>
    <phoneticPr fontId="2"/>
  </si>
  <si>
    <t>様式３</t>
    <rPh sb="0" eb="2">
      <t>ヨウシキ</t>
    </rPh>
    <phoneticPr fontId="2"/>
  </si>
  <si>
    <t>施工体系図（行橋市発注工事用様式）</t>
    <rPh sb="6" eb="9">
      <t>ユクハシシ</t>
    </rPh>
    <rPh sb="9" eb="11">
      <t>ハッチュウ</t>
    </rPh>
    <rPh sb="11" eb="13">
      <t>コウジ</t>
    </rPh>
    <rPh sb="13" eb="14">
      <t>ヨウ</t>
    </rPh>
    <rPh sb="14" eb="16">
      <t>ヨウシキ</t>
    </rPh>
    <phoneticPr fontId="2"/>
  </si>
  <si>
    <t>発注者名</t>
    <rPh sb="0" eb="3">
      <t>ハッチュウシャ</t>
    </rPh>
    <rPh sb="3" eb="4">
      <t>メイ</t>
    </rPh>
    <phoneticPr fontId="2"/>
  </si>
  <si>
    <t>工期
（※２）</t>
    <rPh sb="0" eb="2">
      <t>コウキ</t>
    </rPh>
    <phoneticPr fontId="2"/>
  </si>
  <si>
    <t>工事名称</t>
    <rPh sb="0" eb="2">
      <t>コウジ</t>
    </rPh>
    <rPh sb="2" eb="4">
      <t>メイショウ</t>
    </rPh>
    <phoneticPr fontId="2"/>
  </si>
  <si>
    <t>（１次下請）</t>
    <rPh sb="2" eb="3">
      <t>ジ</t>
    </rPh>
    <rPh sb="3" eb="5">
      <t>シタウケ</t>
    </rPh>
    <phoneticPr fontId="2"/>
  </si>
  <si>
    <t>（２次下請）</t>
    <rPh sb="2" eb="3">
      <t>ジ</t>
    </rPh>
    <rPh sb="3" eb="5">
      <t>シタウケ</t>
    </rPh>
    <phoneticPr fontId="2"/>
  </si>
  <si>
    <t>（３次下請）</t>
    <rPh sb="2" eb="3">
      <t>ジ</t>
    </rPh>
    <rPh sb="3" eb="5">
      <t>シタウケ</t>
    </rPh>
    <phoneticPr fontId="2"/>
  </si>
  <si>
    <t>（４次下請）</t>
    <rPh sb="2" eb="3">
      <t>ジ</t>
    </rPh>
    <rPh sb="3" eb="5">
      <t>シタウケ</t>
    </rPh>
    <phoneticPr fontId="2"/>
  </si>
  <si>
    <t>元請名</t>
    <rPh sb="0" eb="1">
      <t>モト</t>
    </rPh>
    <rPh sb="1" eb="2">
      <t>ウ</t>
    </rPh>
    <rPh sb="2" eb="3">
      <t>メイ</t>
    </rPh>
    <phoneticPr fontId="2"/>
  </si>
  <si>
    <t>工事</t>
    <rPh sb="0" eb="2">
      <t>コウジ</t>
    </rPh>
    <phoneticPr fontId="2"/>
  </si>
  <si>
    <t>＊監督員名
（※１）</t>
    <rPh sb="1" eb="4">
      <t>カントクイン</t>
    </rPh>
    <rPh sb="4" eb="5">
      <t>メイ</t>
    </rPh>
    <phoneticPr fontId="2"/>
  </si>
  <si>
    <t>＊安全衛生
　責任者</t>
    <rPh sb="1" eb="3">
      <t>アンゼン</t>
    </rPh>
    <rPh sb="3" eb="5">
      <t>エイセイ</t>
    </rPh>
    <rPh sb="7" eb="10">
      <t>セキニンシャ</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</si>
  <si>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</si>
  <si>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＊専門技術者</t>
    <rPh sb="1" eb="3">
      <t>センモン</t>
    </rPh>
    <rPh sb="3" eb="6">
      <t>ギジュツシャ</t>
    </rPh>
    <phoneticPr fontId="2"/>
  </si>
  <si>
    <t>＊担当
　工事内容</t>
    <phoneticPr fontId="2"/>
  </si>
  <si>
    <t>工期
（※３）</t>
    <rPh sb="0" eb="2">
      <t>コウキ</t>
    </rPh>
    <phoneticPr fontId="2"/>
  </si>
  <si>
    <t>　　年 月 日 ～ 年 月 日</t>
    <rPh sb="2" eb="3">
      <t>ネン</t>
    </rPh>
    <rPh sb="4" eb="5">
      <t>ツキ</t>
    </rPh>
    <rPh sb="6" eb="7">
      <t>ヒ</t>
    </rPh>
    <rPh sb="10" eb="11">
      <t>ネン</t>
    </rPh>
    <rPh sb="12" eb="13">
      <t>ツキ</t>
    </rPh>
    <rPh sb="14" eb="15">
      <t>ヒ</t>
    </rPh>
    <phoneticPr fontId="2"/>
  </si>
  <si>
    <t>会          長</t>
    <rPh sb="0" eb="12">
      <t>カイチョウ</t>
    </rPh>
    <phoneticPr fontId="2"/>
  </si>
  <si>
    <t>＊統括安全衛生責任者</t>
    <rPh sb="1" eb="3">
      <t>トウカツ</t>
    </rPh>
    <rPh sb="3" eb="5">
      <t>アンゼン</t>
    </rPh>
    <rPh sb="5" eb="7">
      <t>エイセイ</t>
    </rPh>
    <rPh sb="7" eb="10">
      <t>セキニンシャ</t>
    </rPh>
    <phoneticPr fontId="2"/>
  </si>
  <si>
    <t>＊元方安全衛生管理者</t>
    <rPh sb="1" eb="2">
      <t>モト</t>
    </rPh>
    <rPh sb="2" eb="3">
      <t>カタ</t>
    </rPh>
    <rPh sb="3" eb="5">
      <t>アンゼン</t>
    </rPh>
    <rPh sb="5" eb="7">
      <t>エイセイ</t>
    </rPh>
    <rPh sb="7" eb="9">
      <t>カンリ</t>
    </rPh>
    <rPh sb="9" eb="10">
      <t>シャ</t>
    </rPh>
    <phoneticPr fontId="2"/>
  </si>
  <si>
    <t>副    会    長</t>
    <rPh sb="0" eb="11">
      <t>フクカイチョウ</t>
    </rPh>
    <phoneticPr fontId="2"/>
  </si>
  <si>
    <t>１　色つきセルは入力必須項目</t>
    <rPh sb="2" eb="3">
      <t>イロ</t>
    </rPh>
    <rPh sb="8" eb="10">
      <t>ニュウリョク</t>
    </rPh>
    <rPh sb="10" eb="12">
      <t>ヒッス</t>
    </rPh>
    <rPh sb="12" eb="14">
      <t>コウモク</t>
    </rPh>
    <phoneticPr fontId="2"/>
  </si>
  <si>
    <t xml:space="preserve">２　＊部分は、置かない場合は、記載不要
</t>
    <rPh sb="17" eb="19">
      <t>フヨウ</t>
    </rPh>
    <phoneticPr fontId="2"/>
  </si>
  <si>
    <t xml:space="preserve">（※１）　一次下請を監督するために作成建設業者が監督員を置いた場合その氏名
</t>
    <phoneticPr fontId="2"/>
  </si>
  <si>
    <t>建設発生土処分地確認書</t>
  </si>
  <si>
    <t>建設発生土量</t>
    <rPh sb="0" eb="2">
      <t>ケンセツ</t>
    </rPh>
    <rPh sb="2" eb="4">
      <t>ハッセイ</t>
    </rPh>
    <rPh sb="4" eb="5">
      <t>ド</t>
    </rPh>
    <rPh sb="5" eb="6">
      <t>リョウ</t>
    </rPh>
    <phoneticPr fontId="2"/>
  </si>
  <si>
    <t>運搬距離</t>
    <rPh sb="0" eb="2">
      <t>ウンパン</t>
    </rPh>
    <rPh sb="2" eb="4">
      <t>キョリ</t>
    </rPh>
    <phoneticPr fontId="2"/>
  </si>
  <si>
    <t>建設発生土処分地</t>
    <rPh sb="0" eb="2">
      <t>ケンセツ</t>
    </rPh>
    <rPh sb="2" eb="4">
      <t>ハッセイ</t>
    </rPh>
    <rPh sb="4" eb="5">
      <t>ド</t>
    </rPh>
    <rPh sb="5" eb="7">
      <t>ショブン</t>
    </rPh>
    <rPh sb="7" eb="8">
      <t>チ</t>
    </rPh>
    <phoneticPr fontId="2"/>
  </si>
  <si>
    <t>処分地面積</t>
    <rPh sb="0" eb="2">
      <t>ショブン</t>
    </rPh>
    <rPh sb="2" eb="3">
      <t>チ</t>
    </rPh>
    <rPh sb="3" eb="5">
      <t>メンセキ</t>
    </rPh>
    <phoneticPr fontId="2"/>
  </si>
  <si>
    <t>ｋｍ</t>
  </si>
  <si>
    <t>令和　　　年　　　月　　　日　</t>
    <rPh sb="0" eb="2">
      <t>レイワ</t>
    </rPh>
    <rPh sb="5" eb="6">
      <t>ネン</t>
    </rPh>
    <rPh sb="9" eb="10">
      <t>ガツ</t>
    </rPh>
    <rPh sb="13" eb="14">
      <t>ヒ</t>
    </rPh>
    <phoneticPr fontId="2"/>
  </si>
  <si>
    <t>○</t>
    <phoneticPr fontId="2"/>
  </si>
  <si>
    <t>令和</t>
    <rPh sb="0" eb="2">
      <t>レイワ</t>
    </rPh>
    <phoneticPr fontId="2"/>
  </si>
  <si>
    <t>殿</t>
    <phoneticPr fontId="2"/>
  </si>
  <si>
    <t>代表者氏名</t>
  </si>
  <si>
    <r>
      <t>頭部に</t>
    </r>
    <r>
      <rPr>
        <b/>
        <sz val="7.5"/>
        <rFont val="ＭＳ 明朝"/>
        <family val="1"/>
        <charset val="128"/>
      </rPr>
      <t>￥</t>
    </r>
    <r>
      <rPr>
        <sz val="7.5"/>
        <rFont val="ＭＳ 明朝"/>
        <family val="1"/>
        <charset val="128"/>
      </rPr>
      <t>を記入</t>
    </r>
    <rPh sb="0" eb="2">
      <t>トウブ</t>
    </rPh>
    <rPh sb="5" eb="7">
      <t>キニュウ</t>
    </rPh>
    <phoneticPr fontId="2"/>
  </si>
  <si>
    <t>　</t>
    <phoneticPr fontId="2"/>
  </si>
  <si>
    <t>内　　訳</t>
    <rPh sb="0" eb="1">
      <t>ウチ</t>
    </rPh>
    <rPh sb="3" eb="4">
      <t>ヤク</t>
    </rPh>
    <phoneticPr fontId="2"/>
  </si>
  <si>
    <t>件　　名</t>
    <rPh sb="0" eb="1">
      <t>ケン</t>
    </rPh>
    <rPh sb="3" eb="4">
      <t>メイ</t>
    </rPh>
    <phoneticPr fontId="2"/>
  </si>
  <si>
    <t>として、上記の金額を請求します。</t>
    <phoneticPr fontId="2"/>
  </si>
  <si>
    <t>振込先</t>
    <rPh sb="0" eb="2">
      <t>フリコミ</t>
    </rPh>
    <rPh sb="2" eb="3">
      <t>サキ</t>
    </rPh>
    <phoneticPr fontId="2"/>
  </si>
  <si>
    <t>金融機関</t>
    <rPh sb="0" eb="2">
      <t>キンユウ</t>
    </rPh>
    <rPh sb="2" eb="4">
      <t>キカン</t>
    </rPh>
    <phoneticPr fontId="2"/>
  </si>
  <si>
    <t>預金種目</t>
    <rPh sb="0" eb="2">
      <t>ヨキン</t>
    </rPh>
    <rPh sb="2" eb="4">
      <t>シュモク</t>
    </rPh>
    <phoneticPr fontId="2"/>
  </si>
  <si>
    <t>口座番号</t>
    <rPh sb="0" eb="2">
      <t>コウザ</t>
    </rPh>
    <rPh sb="2" eb="4">
      <t>バンゴウ</t>
    </rPh>
    <phoneticPr fontId="2"/>
  </si>
  <si>
    <t>口座名義</t>
    <rPh sb="0" eb="2">
      <t>コウザ</t>
    </rPh>
    <rPh sb="2" eb="4">
      <t>メイギ</t>
    </rPh>
    <phoneticPr fontId="2"/>
  </si>
  <si>
    <t>施工場所</t>
    <rPh sb="0" eb="2">
      <t>セコウ</t>
    </rPh>
    <rPh sb="2" eb="4">
      <t>バショ</t>
    </rPh>
    <phoneticPr fontId="2"/>
  </si>
  <si>
    <t>請  求  書</t>
    <phoneticPr fontId="2"/>
  </si>
  <si>
    <t>2.当座</t>
    <rPh sb="2" eb="3">
      <t>トウ</t>
    </rPh>
    <rPh sb="3" eb="4">
      <t>ザ</t>
    </rPh>
    <phoneticPr fontId="2"/>
  </si>
  <si>
    <t>1.普通</t>
    <rPh sb="2" eb="3">
      <t>アマネ</t>
    </rPh>
    <rPh sb="3" eb="4">
      <t>ツウ</t>
    </rPh>
    <phoneticPr fontId="2"/>
  </si>
  <si>
    <t xml:space="preserve"> </t>
    <phoneticPr fontId="2"/>
  </si>
  <si>
    <t>行 橋 市 長</t>
    <phoneticPr fontId="2"/>
  </si>
  <si>
    <t>竣功届兼引渡書</t>
    <rPh sb="0" eb="2">
      <t>シュンコウ</t>
    </rPh>
    <rPh sb="2" eb="3">
      <t>トドケ</t>
    </rPh>
    <rPh sb="3" eb="4">
      <t>ケン</t>
    </rPh>
    <rPh sb="4" eb="6">
      <t>ヒキワタシ</t>
    </rPh>
    <rPh sb="6" eb="7">
      <t>ショ</t>
    </rPh>
    <phoneticPr fontId="2"/>
  </si>
  <si>
    <t>金　額</t>
    <phoneticPr fontId="2"/>
  </si>
  <si>
    <t>￥</t>
    <phoneticPr fontId="2"/>
  </si>
  <si>
    <t>フリガナ</t>
    <phoneticPr fontId="2"/>
  </si>
  <si>
    <t>※登録口座が複数ある場合は、下記にて振込口座を指定してください。</t>
    <rPh sb="1" eb="3">
      <t>トウロク</t>
    </rPh>
    <rPh sb="3" eb="5">
      <t>コウザ</t>
    </rPh>
    <rPh sb="6" eb="8">
      <t>フクスウ</t>
    </rPh>
    <rPh sb="10" eb="12">
      <t>バアイ</t>
    </rPh>
    <rPh sb="14" eb="16">
      <t>カキ</t>
    </rPh>
    <rPh sb="18" eb="20">
      <t>フリコミ</t>
    </rPh>
    <rPh sb="20" eb="22">
      <t>コウザ</t>
    </rPh>
    <rPh sb="23" eb="25">
      <t>シテイ</t>
    </rPh>
    <phoneticPr fontId="2"/>
  </si>
  <si>
    <t xml:space="preserve"> 銀 行 ・信用金庫
 農 協 ・ 漁  協</t>
  </si>
  <si>
    <r>
      <t>　登録口座が１つの場合は、</t>
    </r>
    <r>
      <rPr>
        <b/>
        <u/>
        <sz val="10"/>
        <rFont val="ＭＳ 明朝"/>
        <family val="1"/>
        <charset val="128"/>
      </rPr>
      <t>記入不要</t>
    </r>
    <r>
      <rPr>
        <sz val="10"/>
        <rFont val="ＭＳ 明朝"/>
        <family val="1"/>
        <charset val="128"/>
      </rPr>
      <t>です。</t>
    </r>
    <rPh sb="1" eb="3">
      <t>トウロク</t>
    </rPh>
    <rPh sb="3" eb="5">
      <t>コウザ</t>
    </rPh>
    <rPh sb="9" eb="11">
      <t>バアイ</t>
    </rPh>
    <rPh sb="13" eb="15">
      <t>キニュウ</t>
    </rPh>
    <rPh sb="15" eb="17">
      <t>フヨウ</t>
    </rPh>
    <phoneticPr fontId="2"/>
  </si>
  <si>
    <t>( 前払金・中間前払金・出来高払金・精算金 )　 　</t>
    <rPh sb="2" eb="4">
      <t>マエバラ</t>
    </rPh>
    <rPh sb="4" eb="5">
      <t>キン</t>
    </rPh>
    <rPh sb="6" eb="8">
      <t>チュウカン</t>
    </rPh>
    <rPh sb="8" eb="10">
      <t>マエバラ</t>
    </rPh>
    <rPh sb="10" eb="11">
      <t>キン</t>
    </rPh>
    <rPh sb="12" eb="15">
      <t>デキダカ</t>
    </rPh>
    <rPh sb="15" eb="16">
      <t>バラ</t>
    </rPh>
    <rPh sb="16" eb="17">
      <t>キン</t>
    </rPh>
    <rPh sb="18" eb="21">
      <t>セイサンキン</t>
    </rPh>
    <phoneticPr fontId="2"/>
  </si>
  <si>
    <t>本店 ・ 支店</t>
    <phoneticPr fontId="2"/>
  </si>
  <si>
    <t>※任意様式については、最新版を採用し、宛名を行橋市又は行橋市長名で記入すること。</t>
    <rPh sb="1" eb="3">
      <t>ニンイ</t>
    </rPh>
    <rPh sb="3" eb="5">
      <t>ヨウシキ</t>
    </rPh>
    <rPh sb="11" eb="14">
      <t>サイシンバン</t>
    </rPh>
    <rPh sb="15" eb="17">
      <t>サイヨウ</t>
    </rPh>
    <rPh sb="19" eb="21">
      <t>アテナ</t>
    </rPh>
    <rPh sb="22" eb="24">
      <t>ユクハシ</t>
    </rPh>
    <rPh sb="24" eb="25">
      <t>シ</t>
    </rPh>
    <rPh sb="25" eb="26">
      <t>マタ</t>
    </rPh>
    <rPh sb="27" eb="31">
      <t>ユクハシシチョウ</t>
    </rPh>
    <rPh sb="31" eb="32">
      <t>メイ</t>
    </rPh>
    <rPh sb="33" eb="35">
      <t>キニュウ</t>
    </rPh>
    <phoneticPr fontId="2"/>
  </si>
  <si>
    <t>※●印については、規定又は任意様式を掲載。</t>
    <rPh sb="2" eb="3">
      <t>シルシ</t>
    </rPh>
    <rPh sb="9" eb="11">
      <t>キテイ</t>
    </rPh>
    <rPh sb="11" eb="12">
      <t>マタ</t>
    </rPh>
    <rPh sb="13" eb="15">
      <t>ニンイ</t>
    </rPh>
    <rPh sb="15" eb="17">
      <t>ヨウシキ</t>
    </rPh>
    <rPh sb="18" eb="20">
      <t>ケイサイ</t>
    </rPh>
    <phoneticPr fontId="2"/>
  </si>
  <si>
    <t>※</t>
    <phoneticPr fontId="2"/>
  </si>
  <si>
    <t>●</t>
    <phoneticPr fontId="2"/>
  </si>
  <si>
    <t>-</t>
    <phoneticPr fontId="2"/>
  </si>
  <si>
    <t>行橋市HP
請負工事提出書類</t>
    <rPh sb="0" eb="3">
      <t>ユクハシシ</t>
    </rPh>
    <rPh sb="6" eb="8">
      <t>ウケオイ</t>
    </rPh>
    <rPh sb="8" eb="10">
      <t>コウジ</t>
    </rPh>
    <rPh sb="10" eb="12">
      <t>テイシュツ</t>
    </rPh>
    <rPh sb="12" eb="14">
      <t>ショルイ</t>
    </rPh>
    <phoneticPr fontId="2"/>
  </si>
  <si>
    <t>様式2</t>
    <rPh sb="0" eb="2">
      <t>ヨウシキ</t>
    </rPh>
    <phoneticPr fontId="2"/>
  </si>
  <si>
    <t>様式1</t>
    <rPh sb="0" eb="2">
      <t>ヨウシキ</t>
    </rPh>
    <phoneticPr fontId="2"/>
  </si>
  <si>
    <t>別紙6</t>
    <rPh sb="0" eb="2">
      <t>ベッシ</t>
    </rPh>
    <phoneticPr fontId="2"/>
  </si>
  <si>
    <t>行橋市HP
建設ﾘｻｲｸﾙ法関連</t>
    <rPh sb="0" eb="3">
      <t>ユクハシシ</t>
    </rPh>
    <rPh sb="6" eb="8">
      <t>ケンセツ</t>
    </rPh>
    <rPh sb="13" eb="14">
      <t>ホウ</t>
    </rPh>
    <rPh sb="14" eb="16">
      <t>カンレン</t>
    </rPh>
    <phoneticPr fontId="2"/>
  </si>
  <si>
    <t>設計数量との対比</t>
    <rPh sb="0" eb="2">
      <t>セッケイ</t>
    </rPh>
    <rPh sb="2" eb="4">
      <t>スウリョウ</t>
    </rPh>
    <rPh sb="6" eb="7">
      <t>タイ</t>
    </rPh>
    <rPh sb="7" eb="8">
      <t>ヒ</t>
    </rPh>
    <phoneticPr fontId="2"/>
  </si>
  <si>
    <t>各種試験成績書</t>
    <rPh sb="0" eb="2">
      <t>カクシュ</t>
    </rPh>
    <rPh sb="2" eb="4">
      <t>シケン</t>
    </rPh>
    <rPh sb="4" eb="6">
      <t>セイセキ</t>
    </rPh>
    <rPh sb="6" eb="7">
      <t>ショ</t>
    </rPh>
    <phoneticPr fontId="7"/>
  </si>
  <si>
    <t>行橋市建設工事監督要綱</t>
    <rPh sb="0" eb="3">
      <t>ユクハシシ</t>
    </rPh>
    <rPh sb="3" eb="5">
      <t>ケンセツ</t>
    </rPh>
    <rPh sb="5" eb="7">
      <t>コウジ</t>
    </rPh>
    <rPh sb="7" eb="9">
      <t>カントク</t>
    </rPh>
    <rPh sb="9" eb="11">
      <t>ヨウコウ</t>
    </rPh>
    <phoneticPr fontId="2"/>
  </si>
  <si>
    <t>建設業退職金共済制度取扱要領</t>
    <rPh sb="0" eb="3">
      <t>ケンセツギョウ</t>
    </rPh>
    <rPh sb="3" eb="6">
      <t>タイショクキン</t>
    </rPh>
    <rPh sb="6" eb="8">
      <t>キョウサイ</t>
    </rPh>
    <rPh sb="8" eb="10">
      <t>セイド</t>
    </rPh>
    <rPh sb="10" eb="12">
      <t>トリアツカイ</t>
    </rPh>
    <rPh sb="12" eb="14">
      <t>ヨウリョウ</t>
    </rPh>
    <phoneticPr fontId="2"/>
  </si>
  <si>
    <t>別紙2</t>
    <rPh sb="0" eb="2">
      <t>ベッシ</t>
    </rPh>
    <phoneticPr fontId="2"/>
  </si>
  <si>
    <t>別紙1</t>
    <rPh sb="0" eb="2">
      <t>ベッシ</t>
    </rPh>
    <phoneticPr fontId="2"/>
  </si>
  <si>
    <t>再下請負通知書</t>
  </si>
  <si>
    <t>変更がある場合は変更書類提出</t>
    <rPh sb="8" eb="10">
      <t>ヘンコウ</t>
    </rPh>
    <phoneticPr fontId="2"/>
  </si>
  <si>
    <t>契約後
7日以内</t>
    <rPh sb="0" eb="2">
      <t>ケイヤク</t>
    </rPh>
    <rPh sb="2" eb="3">
      <t>ゴ</t>
    </rPh>
    <rPh sb="5" eb="6">
      <t>ニチ</t>
    </rPh>
    <rPh sb="6" eb="8">
      <t>イナイ</t>
    </rPh>
    <phoneticPr fontId="2"/>
  </si>
  <si>
    <t>任意</t>
    <rPh sb="0" eb="2">
      <t>ニンイ</t>
    </rPh>
    <phoneticPr fontId="2"/>
  </si>
  <si>
    <t>規定</t>
    <rPh sb="0" eb="2">
      <t>キテイ</t>
    </rPh>
    <phoneticPr fontId="2"/>
  </si>
  <si>
    <t>参照資料</t>
    <rPh sb="0" eb="2">
      <t>サンショウ</t>
    </rPh>
    <rPh sb="2" eb="4">
      <t>シリョウ</t>
    </rPh>
    <phoneticPr fontId="2"/>
  </si>
  <si>
    <t>名称</t>
    <rPh sb="0" eb="2">
      <t>メイショウ</t>
    </rPh>
    <phoneticPr fontId="2"/>
  </si>
  <si>
    <t>番号</t>
    <rPh sb="0" eb="2">
      <t>バンゴウ</t>
    </rPh>
    <phoneticPr fontId="2"/>
  </si>
  <si>
    <t>様式区分</t>
    <rPh sb="0" eb="2">
      <t>ヨウシキ</t>
    </rPh>
    <rPh sb="2" eb="4">
      <t>クブン</t>
    </rPh>
    <phoneticPr fontId="2"/>
  </si>
  <si>
    <r>
      <rPr>
        <sz val="11"/>
        <rFont val="ＭＳ Ｐ明朝"/>
        <family val="1"/>
        <charset val="128"/>
      </rPr>
      <t>H20.12.1新規</t>
    </r>
    <r>
      <rPr>
        <sz val="11"/>
        <color indexed="10"/>
        <rFont val="ＭＳ Ｐ明朝"/>
        <family val="1"/>
        <charset val="128"/>
      </rPr>
      <t>R2.6.1改訂</t>
    </r>
    <rPh sb="16" eb="18">
      <t>カイテイ</t>
    </rPh>
    <phoneticPr fontId="2"/>
  </si>
  <si>
    <t>様式リスト</t>
    <rPh sb="0" eb="2">
      <t>ヨウシキ</t>
    </rPh>
    <phoneticPr fontId="2"/>
  </si>
  <si>
    <t>別紙２</t>
    <rPh sb="0" eb="2">
      <t>ベッシ</t>
    </rPh>
    <phoneticPr fontId="2"/>
  </si>
  <si>
    <t>建設業退職金共済制度に加入できない報告書</t>
    <rPh sb="8" eb="10">
      <t>セイド</t>
    </rPh>
    <rPh sb="11" eb="13">
      <t>カニュウ</t>
    </rPh>
    <rPh sb="17" eb="19">
      <t>ホウコク</t>
    </rPh>
    <phoneticPr fontId="2"/>
  </si>
  <si>
    <t>　当社及び、本工事にかかわる下請負業者は、下記のとおりの退職金制度を実施しています。</t>
    <phoneticPr fontId="2"/>
  </si>
  <si>
    <t>退職金制度を有しない従事者がいないので、建設業退職金共済に加入できないことを報告しま</t>
    <phoneticPr fontId="2"/>
  </si>
  <si>
    <t>す。なお、今後、建設業退職金共済に加入できる条件が発生した場合には、直ちに加入します。</t>
    <phoneticPr fontId="2"/>
  </si>
  <si>
    <t>１．当社の退職金制度</t>
    <phoneticPr fontId="2"/>
  </si>
  <si>
    <t>２．下請負業者の退職金制度</t>
    <phoneticPr fontId="2"/>
  </si>
  <si>
    <t xml:space="preserve">※退職金制度の証となる契約書もしくは領収書等の写しを添付のこと。 </t>
    <phoneticPr fontId="2"/>
  </si>
  <si>
    <t>業者名</t>
    <phoneticPr fontId="2"/>
  </si>
  <si>
    <t>業種</t>
    <phoneticPr fontId="2"/>
  </si>
  <si>
    <t>退職金制度の名称</t>
    <phoneticPr fontId="2"/>
  </si>
  <si>
    <t>契約番号</t>
    <phoneticPr fontId="2"/>
  </si>
  <si>
    <t>氏　名</t>
    <rPh sb="0" eb="1">
      <t>シ</t>
    </rPh>
    <rPh sb="2" eb="3">
      <t>ナ</t>
    </rPh>
    <phoneticPr fontId="2"/>
  </si>
  <si>
    <t>　下記の工事について、掛金収納書を提出します。</t>
    <phoneticPr fontId="2"/>
  </si>
  <si>
    <t>処理能力
（ｔ・㎥／日）</t>
    <rPh sb="0" eb="2">
      <t>ショリ</t>
    </rPh>
    <rPh sb="2" eb="4">
      <t>ノウリョク</t>
    </rPh>
    <rPh sb="10" eb="11">
      <t>ヒ</t>
    </rPh>
    <phoneticPr fontId="2"/>
  </si>
  <si>
    <t>※添付資料として、産業廃棄物処理業許可証の写しを添付</t>
    <rPh sb="1" eb="3">
      <t>テンプ</t>
    </rPh>
    <rPh sb="3" eb="5">
      <t>シリョウ</t>
    </rPh>
    <rPh sb="24" eb="26">
      <t>テンプ</t>
    </rPh>
    <phoneticPr fontId="2"/>
  </si>
  <si>
    <r>
      <t xml:space="preserve">下請契約額
</t>
    </r>
    <r>
      <rPr>
        <sz val="9"/>
        <color indexed="10"/>
        <rFont val="ＭＳ 明朝"/>
        <family val="1"/>
        <charset val="128"/>
      </rPr>
      <t>(※５）</t>
    </r>
    <rPh sb="0" eb="2">
      <t>シタウケ</t>
    </rPh>
    <rPh sb="2" eb="4">
      <t>ケイヤク</t>
    </rPh>
    <rPh sb="4" eb="5">
      <t>ガク</t>
    </rPh>
    <phoneticPr fontId="2"/>
  </si>
  <si>
    <t>円　　　　　　　　　　　　</t>
    <rPh sb="0" eb="1">
      <t>エン</t>
    </rPh>
    <phoneticPr fontId="2"/>
  </si>
  <si>
    <r>
      <t xml:space="preserve">契約形式
</t>
    </r>
    <r>
      <rPr>
        <sz val="9"/>
        <color indexed="10"/>
        <rFont val="ＭＳ 明朝"/>
        <family val="1"/>
        <charset val="128"/>
      </rPr>
      <t>（※６）</t>
    </r>
    <rPh sb="0" eb="2">
      <t>ケイヤク</t>
    </rPh>
    <rPh sb="2" eb="4">
      <t>ケイシキ</t>
    </rPh>
    <phoneticPr fontId="2"/>
  </si>
  <si>
    <t>・契約書</t>
    <rPh sb="1" eb="4">
      <t>ケイヤクショ</t>
    </rPh>
    <phoneticPr fontId="2"/>
  </si>
  <si>
    <t>・注文書
　及び請書</t>
    <rPh sb="1" eb="4">
      <t>チュウモンショ</t>
    </rPh>
    <rPh sb="6" eb="7">
      <t>オヨ</t>
    </rPh>
    <rPh sb="8" eb="10">
      <t>ウケショ</t>
    </rPh>
    <phoneticPr fontId="2"/>
  </si>
  <si>
    <t>建設業の
許可
（※７）</t>
    <rPh sb="0" eb="3">
      <t>ケンセツギョウ</t>
    </rPh>
    <rPh sb="5" eb="7">
      <t>キョカ</t>
    </rPh>
    <phoneticPr fontId="2"/>
  </si>
  <si>
    <t>健康保険等の加入状況
（※８）</t>
    <rPh sb="0" eb="2">
      <t>ケンコウ</t>
    </rPh>
    <rPh sb="2" eb="4">
      <t>ホケン</t>
    </rPh>
    <rPh sb="4" eb="5">
      <t>トウ</t>
    </rPh>
    <rPh sb="6" eb="8">
      <t>カニュウ</t>
    </rPh>
    <rPh sb="8" eb="10">
      <t>ジョウキョウ</t>
    </rPh>
    <phoneticPr fontId="2"/>
  </si>
  <si>
    <t>工期
（※５）</t>
    <rPh sb="0" eb="2">
      <t>コウキ</t>
    </rPh>
    <phoneticPr fontId="2"/>
  </si>
  <si>
    <t>自　　　　　年　　　月　　　日</t>
    <rPh sb="0" eb="1">
      <t>ジ</t>
    </rPh>
    <phoneticPr fontId="2"/>
  </si>
  <si>
    <t>下請契約額
(※４）</t>
    <rPh sb="0" eb="2">
      <t>シタウケ</t>
    </rPh>
    <rPh sb="2" eb="4">
      <t>ケイヤク</t>
    </rPh>
    <rPh sb="4" eb="5">
      <t>ガク</t>
    </rPh>
    <phoneticPr fontId="2"/>
  </si>
  <si>
    <t>至　　　　　年　　　月　　　日</t>
    <rPh sb="0" eb="1">
      <t>イタル</t>
    </rPh>
    <rPh sb="6" eb="7">
      <t>ネン</t>
    </rPh>
    <rPh sb="10" eb="11">
      <t>ガツ</t>
    </rPh>
    <rPh sb="14" eb="15">
      <t>ニチ</t>
    </rPh>
    <phoneticPr fontId="2"/>
  </si>
  <si>
    <t>建設業の
許可
（※６）</t>
    <rPh sb="0" eb="3">
      <t>ケンセツギョウ</t>
    </rPh>
    <rPh sb="5" eb="7">
      <t>キョカ</t>
    </rPh>
    <phoneticPr fontId="2"/>
  </si>
  <si>
    <t>下請契約額</t>
    <rPh sb="0" eb="2">
      <t>シタウ</t>
    </rPh>
    <rPh sb="2" eb="4">
      <t>ケイヤク</t>
    </rPh>
    <rPh sb="4" eb="5">
      <t>ガク</t>
    </rPh>
    <phoneticPr fontId="2"/>
  </si>
  <si>
    <t xml:space="preserve">（※２）　作成建設業者が発注者と締結した契約書面に記載された工期
</t>
    <rPh sb="5" eb="7">
      <t>サクセイ</t>
    </rPh>
    <rPh sb="7" eb="10">
      <t>ケンセツギョウ</t>
    </rPh>
    <rPh sb="10" eb="11">
      <t>シャ</t>
    </rPh>
    <rPh sb="12" eb="15">
      <t>ハッチュウシャ</t>
    </rPh>
    <rPh sb="16" eb="18">
      <t>テイケツ</t>
    </rPh>
    <rPh sb="20" eb="22">
      <t>ケイヤク</t>
    </rPh>
    <rPh sb="22" eb="24">
      <t>ショメン</t>
    </rPh>
    <rPh sb="25" eb="27">
      <t>キサイ</t>
    </rPh>
    <rPh sb="30" eb="32">
      <t>コウキ</t>
    </rPh>
    <phoneticPr fontId="2"/>
  </si>
  <si>
    <t xml:space="preserve">（※３）　下請負人が請け負った建設工事の契約書面に記載された工期
</t>
    <rPh sb="5" eb="6">
      <t>シタ</t>
    </rPh>
    <rPh sb="6" eb="8">
      <t>ウケオイ</t>
    </rPh>
    <rPh sb="8" eb="9">
      <t>ニン</t>
    </rPh>
    <rPh sb="10" eb="11">
      <t>ウ</t>
    </rPh>
    <rPh sb="12" eb="13">
      <t>オ</t>
    </rPh>
    <rPh sb="15" eb="17">
      <t>ケンセツ</t>
    </rPh>
    <rPh sb="17" eb="19">
      <t>コウジ</t>
    </rPh>
    <rPh sb="20" eb="22">
      <t>ケイヤク</t>
    </rPh>
    <rPh sb="22" eb="24">
      <t>ショメン</t>
    </rPh>
    <rPh sb="25" eb="27">
      <t>キサイ</t>
    </rPh>
    <rPh sb="30" eb="32">
      <t>コウキ</t>
    </rPh>
    <phoneticPr fontId="2"/>
  </si>
  <si>
    <t>※　現場での掲示用については、太枠部分の表示を省略することができるものとする。</t>
  </si>
  <si>
    <t>①脱水</t>
  </si>
  <si>
    <r>
      <t>ｍ</t>
    </r>
    <r>
      <rPr>
        <vertAlign val="superscript"/>
        <sz val="9"/>
        <rFont val="ＭＳ Ｐ明朝"/>
        <family val="1"/>
        <charset val="128"/>
      </rPr>
      <t>3</t>
    </r>
    <phoneticPr fontId="2"/>
  </si>
  <si>
    <t>(令和　年災害)</t>
    <rPh sb="1" eb="3">
      <t>レイワ</t>
    </rPh>
    <phoneticPr fontId="2"/>
  </si>
  <si>
    <t>　上記のとおり竣功したのでお届けします。</t>
    <phoneticPr fontId="2"/>
  </si>
  <si>
    <t xml:space="preserve">　なお、竣工検査合格後、即日工事目的物をお引き渡しいたします。     
</t>
    <phoneticPr fontId="2"/>
  </si>
  <si>
    <t>査定番号</t>
    <rPh sb="0" eb="2">
      <t>サテイ</t>
    </rPh>
    <rPh sb="2" eb="4">
      <t>バンゴウ</t>
    </rPh>
    <phoneticPr fontId="2"/>
  </si>
  <si>
    <t xml:space="preserve"> 　　．　　．　　</t>
  </si>
  <si>
    <t xml:space="preserve"> 　　．　　．　　</t>
    <phoneticPr fontId="2"/>
  </si>
  <si>
    <t>　　共通仕様書に基づき、下記のとおり施工段階の予定時期を報告します。</t>
    <rPh sb="2" eb="4">
      <t>キョウツウ</t>
    </rPh>
    <rPh sb="4" eb="7">
      <t>シヨウショ</t>
    </rPh>
    <rPh sb="8" eb="9">
      <t>モト</t>
    </rPh>
    <rPh sb="12" eb="14">
      <t>カキ</t>
    </rPh>
    <rPh sb="18" eb="20">
      <t>セコウ</t>
    </rPh>
    <rPh sb="20" eb="22">
      <t>ダンカイ</t>
    </rPh>
    <rPh sb="23" eb="25">
      <t>ヨテイ</t>
    </rPh>
    <rPh sb="25" eb="27">
      <t>ジキ</t>
    </rPh>
    <rPh sb="28" eb="30">
      <t>ホウコク</t>
    </rPh>
    <phoneticPr fontId="2"/>
  </si>
  <si>
    <t xml:space="preserve">　工事箇所 </t>
    <rPh sb="1" eb="2">
      <t>コウ</t>
    </rPh>
    <rPh sb="2" eb="3">
      <t>コト</t>
    </rPh>
    <rPh sb="3" eb="4">
      <t>カ</t>
    </rPh>
    <rPh sb="4" eb="5">
      <t>ショ</t>
    </rPh>
    <phoneticPr fontId="2"/>
  </si>
  <si>
    <t xml:space="preserve">　工 事 名  </t>
    <rPh sb="1" eb="2">
      <t>コウ</t>
    </rPh>
    <rPh sb="3" eb="4">
      <t>コト</t>
    </rPh>
    <rPh sb="5" eb="6">
      <t>メイ</t>
    </rPh>
    <phoneticPr fontId="2"/>
  </si>
  <si>
    <t>別紙２</t>
    <rPh sb="0" eb="2">
      <t>ベッシ</t>
    </rPh>
    <phoneticPr fontId="2"/>
  </si>
  <si>
    <t>工   事   名</t>
    <rPh sb="0" eb="1">
      <t>コウ</t>
    </rPh>
    <rPh sb="4" eb="5">
      <t>コト</t>
    </rPh>
    <rPh sb="8" eb="9">
      <t>メイ</t>
    </rPh>
    <phoneticPr fontId="2"/>
  </si>
  <si>
    <t>工 事 箇 所</t>
    <rPh sb="0" eb="1">
      <t>コウ</t>
    </rPh>
    <rPh sb="2" eb="3">
      <t>コト</t>
    </rPh>
    <rPh sb="4" eb="5">
      <t>カ</t>
    </rPh>
    <rPh sb="6" eb="7">
      <t>ショ</t>
    </rPh>
    <phoneticPr fontId="2"/>
  </si>
  <si>
    <t>工　　   　期</t>
    <rPh sb="0" eb="1">
      <t>コウ</t>
    </rPh>
    <rPh sb="7" eb="8">
      <t>キ</t>
    </rPh>
    <phoneticPr fontId="2"/>
  </si>
  <si>
    <t>請 負 金 額</t>
    <rPh sb="0" eb="1">
      <t>ショウ</t>
    </rPh>
    <rPh sb="2" eb="3">
      <t>フ</t>
    </rPh>
    <rPh sb="4" eb="5">
      <t>キン</t>
    </rPh>
    <rPh sb="6" eb="7">
      <t>ガク</t>
    </rPh>
    <phoneticPr fontId="2"/>
  </si>
  <si>
    <t>～</t>
  </si>
  <si>
    <t xml:space="preserve"> 住　所</t>
    <rPh sb="1" eb="2">
      <t>ジュウ</t>
    </rPh>
    <rPh sb="3" eb="4">
      <t>ショ</t>
    </rPh>
    <phoneticPr fontId="2"/>
  </si>
  <si>
    <t xml:space="preserve"> 氏　名</t>
    <rPh sb="1" eb="2">
      <t>シ</t>
    </rPh>
    <rPh sb="3" eb="4">
      <t>メイ</t>
    </rPh>
    <phoneticPr fontId="2"/>
  </si>
  <si>
    <t>住　所</t>
    <phoneticPr fontId="2"/>
  </si>
  <si>
    <t>氏　名</t>
    <phoneticPr fontId="2"/>
  </si>
  <si>
    <t>工　           　程　　　　　　　表</t>
    <rPh sb="0" eb="1">
      <t>コウ</t>
    </rPh>
    <rPh sb="14" eb="15">
      <t>ホド</t>
    </rPh>
    <rPh sb="22" eb="23">
      <t>ヒョウ</t>
    </rPh>
    <phoneticPr fontId="2"/>
  </si>
  <si>
    <t xml:space="preserve"> 左記工事の工程表を提出します。</t>
    <rPh sb="1" eb="2">
      <t>ヒダリ</t>
    </rPh>
    <rPh sb="2" eb="3">
      <t>キ</t>
    </rPh>
    <rPh sb="3" eb="4">
      <t>コウ</t>
    </rPh>
    <rPh sb="4" eb="5">
      <t>コト</t>
    </rPh>
    <rPh sb="6" eb="7">
      <t>コウ</t>
    </rPh>
    <rPh sb="7" eb="8">
      <t>ホド</t>
    </rPh>
    <rPh sb="8" eb="9">
      <t>ヒョウ</t>
    </rPh>
    <rPh sb="10" eb="11">
      <t>ツツミ</t>
    </rPh>
    <rPh sb="11" eb="12">
      <t>デ</t>
    </rPh>
    <phoneticPr fontId="2"/>
  </si>
  <si>
    <t>承　認
不承認</t>
    <rPh sb="0" eb="1">
      <t>ショウ</t>
    </rPh>
    <rPh sb="2" eb="3">
      <t>ニン</t>
    </rPh>
    <rPh sb="4" eb="5">
      <t>フ</t>
    </rPh>
    <rPh sb="5" eb="7">
      <t>ショウニン</t>
    </rPh>
    <phoneticPr fontId="2"/>
  </si>
  <si>
    <t>有
無</t>
    <rPh sb="0" eb="1">
      <t>アリ</t>
    </rPh>
    <rPh sb="2" eb="3">
      <t>ナシ</t>
    </rPh>
    <phoneticPr fontId="2"/>
  </si>
  <si>
    <t>添付
資料</t>
    <rPh sb="0" eb="2">
      <t>テンプ</t>
    </rPh>
    <rPh sb="3" eb="5">
      <t>シリョウ</t>
    </rPh>
    <phoneticPr fontId="2"/>
  </si>
  <si>
    <t>会　　社
(工場)名</t>
    <rPh sb="0" eb="1">
      <t>カイ</t>
    </rPh>
    <rPh sb="3" eb="4">
      <t>シャ</t>
    </rPh>
    <rPh sb="6" eb="8">
      <t>コウジョウ</t>
    </rPh>
    <rPh sb="9" eb="10">
      <t>メイ</t>
    </rPh>
    <phoneticPr fontId="2"/>
  </si>
  <si>
    <t>使用
数量</t>
    <rPh sb="0" eb="2">
      <t>シヨウ</t>
    </rPh>
    <rPh sb="3" eb="5">
      <t>スウリョウ</t>
    </rPh>
    <phoneticPr fontId="2"/>
  </si>
  <si>
    <t>品質
規格</t>
    <rPh sb="0" eb="2">
      <t>ヒンシツ</t>
    </rPh>
    <rPh sb="3" eb="5">
      <t>キカク</t>
    </rPh>
    <phoneticPr fontId="2"/>
  </si>
  <si>
    <t>工　 事　 名</t>
    <rPh sb="0" eb="1">
      <t>コウ</t>
    </rPh>
    <rPh sb="3" eb="4">
      <t>コト</t>
    </rPh>
    <rPh sb="6" eb="7">
      <t>メイ</t>
    </rPh>
    <phoneticPr fontId="2"/>
  </si>
  <si>
    <t>工　　　　 期</t>
    <rPh sb="0" eb="1">
      <t>コウ</t>
    </rPh>
    <rPh sb="6" eb="7">
      <t>キ</t>
    </rPh>
    <phoneticPr fontId="2"/>
  </si>
  <si>
    <t>現　場
代理人</t>
    <rPh sb="0" eb="1">
      <t>ゲン</t>
    </rPh>
    <rPh sb="2" eb="3">
      <t>バ</t>
    </rPh>
    <rPh sb="4" eb="7">
      <t>ダイリニン</t>
    </rPh>
    <phoneticPr fontId="2"/>
  </si>
  <si>
    <t>主任(監理)
技　術　者</t>
    <rPh sb="0" eb="2">
      <t>シュニン</t>
    </rPh>
    <rPh sb="3" eb="5">
      <t>カンリ</t>
    </rPh>
    <rPh sb="7" eb="8">
      <t>ワザ</t>
    </rPh>
    <rPh sb="9" eb="10">
      <t>ジュツ</t>
    </rPh>
    <rPh sb="11" eb="12">
      <t>モノ</t>
    </rPh>
    <phoneticPr fontId="2"/>
  </si>
  <si>
    <t>建　設　発　生　土　処　分　地　計　画　書</t>
    <rPh sb="0" eb="1">
      <t>ケン</t>
    </rPh>
    <rPh sb="2" eb="3">
      <t>セツ</t>
    </rPh>
    <rPh sb="4" eb="5">
      <t>ハツ</t>
    </rPh>
    <rPh sb="6" eb="7">
      <t>ショウ</t>
    </rPh>
    <rPh sb="8" eb="9">
      <t>ツチ</t>
    </rPh>
    <rPh sb="10" eb="11">
      <t>トコロ</t>
    </rPh>
    <rPh sb="12" eb="13">
      <t>ブン</t>
    </rPh>
    <rPh sb="14" eb="15">
      <t>チ</t>
    </rPh>
    <rPh sb="16" eb="17">
      <t>ケイ</t>
    </rPh>
    <rPh sb="18" eb="19">
      <t>ガ</t>
    </rPh>
    <rPh sb="20" eb="21">
      <t>ショ</t>
    </rPh>
    <phoneticPr fontId="2"/>
  </si>
  <si>
    <t>令和　　　年　　　月　　　日</t>
    <phoneticPr fontId="2"/>
  </si>
  <si>
    <t>建　設　発　生　土　処　分　地　確　認　書</t>
    <rPh sb="0" eb="1">
      <t>ケン</t>
    </rPh>
    <rPh sb="2" eb="3">
      <t>セツ</t>
    </rPh>
    <rPh sb="4" eb="5">
      <t>ハツ</t>
    </rPh>
    <rPh sb="6" eb="7">
      <t>ショウ</t>
    </rPh>
    <rPh sb="8" eb="9">
      <t>ツチ</t>
    </rPh>
    <rPh sb="10" eb="11">
      <t>トコロ</t>
    </rPh>
    <rPh sb="12" eb="13">
      <t>ブン</t>
    </rPh>
    <rPh sb="14" eb="15">
      <t>チ</t>
    </rPh>
    <rPh sb="16" eb="17">
      <t>アキラ</t>
    </rPh>
    <rPh sb="18" eb="19">
      <t>シノブ</t>
    </rPh>
    <rPh sb="20" eb="21">
      <t>ショ</t>
    </rPh>
    <phoneticPr fontId="2"/>
  </si>
  <si>
    <t>　受入地確認書
　上記建設発生土を引き受けました。</t>
    <phoneticPr fontId="2"/>
  </si>
  <si>
    <t>　受入地同意書
 　上記建設発生土を引き受けます。
　 尚、処分地施工に伴い第三者に損害を生じたときは、  
 　請負業者と協議しその解決に当たることを同意します。</t>
    <phoneticPr fontId="2"/>
  </si>
  <si>
    <r>
      <t>ｍ</t>
    </r>
    <r>
      <rPr>
        <vertAlign val="superscript"/>
        <sz val="11"/>
        <rFont val="ＭＳ Ｐ明朝"/>
        <family val="1"/>
        <charset val="128"/>
      </rPr>
      <t>2</t>
    </r>
    <phoneticPr fontId="2"/>
  </si>
  <si>
    <t>　※処分地の面積が分かるような資料を添付すること。
　※処分地の形状や用途によっては、土砂埋立の許可等が必要になりますので、
　　許可証等の写しを添付すること。</t>
    <phoneticPr fontId="2"/>
  </si>
  <si>
    <t>　※処分状況が分かるような写真を添付すること。</t>
    <phoneticPr fontId="2"/>
  </si>
  <si>
    <t>安 全 ・ 訓 練 等 の 活 動 計 画 書</t>
    <rPh sb="0" eb="1">
      <t>ヤス</t>
    </rPh>
    <rPh sb="2" eb="3">
      <t>ゼン</t>
    </rPh>
    <rPh sb="6" eb="7">
      <t>クン</t>
    </rPh>
    <rPh sb="8" eb="9">
      <t>ネリ</t>
    </rPh>
    <rPh sb="10" eb="11">
      <t>トウ</t>
    </rPh>
    <rPh sb="14" eb="15">
      <t>カツ</t>
    </rPh>
    <rPh sb="16" eb="17">
      <t>ドウ</t>
    </rPh>
    <rPh sb="18" eb="19">
      <t>ケイ</t>
    </rPh>
    <rPh sb="20" eb="21">
      <t>ガ</t>
    </rPh>
    <rPh sb="22" eb="23">
      <t>ショ</t>
    </rPh>
    <phoneticPr fontId="2"/>
  </si>
  <si>
    <t>実　施
年月日</t>
    <rPh sb="0" eb="1">
      <t>ジツ</t>
    </rPh>
    <rPh sb="2" eb="3">
      <t>シ</t>
    </rPh>
    <rPh sb="4" eb="7">
      <t>ネンガッピ</t>
    </rPh>
    <phoneticPr fontId="2"/>
  </si>
  <si>
    <t>安 全 ・ 訓 練 等 の 活 動 報 告 書</t>
    <rPh sb="0" eb="1">
      <t>ヤス</t>
    </rPh>
    <rPh sb="2" eb="3">
      <t>ゼン</t>
    </rPh>
    <rPh sb="6" eb="7">
      <t>クン</t>
    </rPh>
    <rPh sb="8" eb="9">
      <t>ネリ</t>
    </rPh>
    <rPh sb="10" eb="11">
      <t>トウ</t>
    </rPh>
    <rPh sb="14" eb="15">
      <t>カツ</t>
    </rPh>
    <rPh sb="16" eb="17">
      <t>ドウ</t>
    </rPh>
    <rPh sb="18" eb="19">
      <t>ホウ</t>
    </rPh>
    <rPh sb="20" eb="21">
      <t>コク</t>
    </rPh>
    <rPh sb="22" eb="23">
      <t>ショ</t>
    </rPh>
    <phoneticPr fontId="2"/>
  </si>
  <si>
    <t>増 減 額</t>
    <rPh sb="0" eb="1">
      <t>ゾウ</t>
    </rPh>
    <rPh sb="2" eb="3">
      <t>ゲン</t>
    </rPh>
    <rPh sb="4" eb="5">
      <t>ガク</t>
    </rPh>
    <phoneticPr fontId="2"/>
  </si>
  <si>
    <t>現場代理人</t>
    <phoneticPr fontId="2"/>
  </si>
  <si>
    <t>主任技術者</t>
    <phoneticPr fontId="2"/>
  </si>
  <si>
    <t>上記のとおり（　提出　･　報告　）を受理してよろしいか伺います。</t>
    <rPh sb="8" eb="10">
      <t>テイシュツ</t>
    </rPh>
    <rPh sb="13" eb="15">
      <t>ホウコク</t>
    </rPh>
    <rPh sb="18" eb="20">
      <t>ジュリ</t>
    </rPh>
    <phoneticPr fontId="2"/>
  </si>
  <si>
    <t>（発注者）</t>
    <rPh sb="1" eb="4">
      <t>ハッチュウシャ</t>
    </rPh>
    <phoneticPr fontId="2"/>
  </si>
  <si>
    <t>（法人にあっては商号又は名称及び代表者の氏名）</t>
    <phoneticPr fontId="2"/>
  </si>
  <si>
    <t>とおり、特定建設資材廃棄物の再資源化等が完了したことを報告します。</t>
    <phoneticPr fontId="2"/>
  </si>
  <si>
    <t>　建設工事に係る資材の再資源化等に関する法律第１８条第１項の規定により、下記の</t>
    <phoneticPr fontId="2"/>
  </si>
  <si>
    <t>１．工事の名称</t>
    <phoneticPr fontId="2"/>
  </si>
  <si>
    <t>２．工事の場所</t>
    <phoneticPr fontId="2"/>
  </si>
  <si>
    <t>３．再資源化等が完了した年月日</t>
    <phoneticPr fontId="2"/>
  </si>
  <si>
    <t>４．再資源化等をした施設の名称及び所在地</t>
    <phoneticPr fontId="2"/>
  </si>
  <si>
    <t>令和　　年　　月　　日</t>
    <phoneticPr fontId="2"/>
  </si>
  <si>
    <t>施設の名称</t>
    <phoneticPr fontId="2"/>
  </si>
  <si>
    <t>特定建設資材廃棄物
の種類</t>
    <phoneticPr fontId="2"/>
  </si>
  <si>
    <t>所在地</t>
    <phoneticPr fontId="2"/>
  </si>
  <si>
    <t>５．特定建設資材廃棄物の再資源化等に要した費用</t>
    <phoneticPr fontId="2"/>
  </si>
  <si>
    <t>　　※資源有効利用促進法に定められた一定規模以上の工事の場合など</t>
    <phoneticPr fontId="2"/>
  </si>
  <si>
    <t>万円（税込み）</t>
    <phoneticPr fontId="2"/>
  </si>
  <si>
    <t>氏名</t>
    <rPh sb="0" eb="1">
      <t>シ</t>
    </rPh>
    <rPh sb="1" eb="2">
      <t>ナ</t>
    </rPh>
    <phoneticPr fontId="2"/>
  </si>
  <si>
    <t>住所</t>
    <rPh sb="0" eb="1">
      <t>ジュウ</t>
    </rPh>
    <rPh sb="1" eb="2">
      <t>ショ</t>
    </rPh>
    <phoneticPr fontId="2"/>
  </si>
  <si>
    <t>建設発生土処分地計画書</t>
    <phoneticPr fontId="2"/>
  </si>
  <si>
    <t>建設副産物情報交換ｼｽﾃﾑ工事登録証明書</t>
    <phoneticPr fontId="7"/>
  </si>
  <si>
    <t>着工前又は
行為前</t>
    <phoneticPr fontId="2"/>
  </si>
  <si>
    <t>￥</t>
    <phoneticPr fontId="2"/>
  </si>
  <si>
    <t>上記のとおり（　承諾　･　協議　）してよろしいか伺います。</t>
    <rPh sb="8" eb="10">
      <t>ショウダク</t>
    </rPh>
    <phoneticPr fontId="2"/>
  </si>
  <si>
    <t>上記のとおり（　承諾　･　協議　）します。</t>
    <rPh sb="8" eb="10">
      <t>ショウダク</t>
    </rPh>
    <phoneticPr fontId="2"/>
  </si>
  <si>
    <t>現場 ・ 工場
机上</t>
    <rPh sb="0" eb="2">
      <t>ゲンバ</t>
    </rPh>
    <rPh sb="5" eb="7">
      <t>コウジョウ</t>
    </rPh>
    <rPh sb="8" eb="10">
      <t>キジョウ</t>
    </rPh>
    <phoneticPr fontId="2"/>
  </si>
  <si>
    <t>現場 ・ 工場</t>
    <rPh sb="0" eb="2">
      <t>ゲンバ</t>
    </rPh>
    <rPh sb="5" eb="7">
      <t>コウジョウ</t>
    </rPh>
    <phoneticPr fontId="2"/>
  </si>
  <si>
    <t>別紙６</t>
    <phoneticPr fontId="2"/>
  </si>
  <si>
    <t>再 資 源 化 等 報 告 書</t>
    <rPh sb="0" eb="1">
      <t>サイ</t>
    </rPh>
    <rPh sb="2" eb="3">
      <t>シ</t>
    </rPh>
    <rPh sb="4" eb="5">
      <t>ミナモト</t>
    </rPh>
    <rPh sb="6" eb="7">
      <t>カ</t>
    </rPh>
    <rPh sb="8" eb="9">
      <t>トウ</t>
    </rPh>
    <rPh sb="10" eb="11">
      <t>ホウ</t>
    </rPh>
    <rPh sb="12" eb="13">
      <t>コク</t>
    </rPh>
    <rPh sb="14" eb="15">
      <t>ショ</t>
    </rPh>
    <phoneticPr fontId="2"/>
  </si>
  <si>
    <t>概要入力シート</t>
    <phoneticPr fontId="2"/>
  </si>
  <si>
    <t>年度</t>
    <rPh sb="0" eb="2">
      <t>ネンド</t>
    </rPh>
    <phoneticPr fontId="2"/>
  </si>
  <si>
    <t>起工</t>
    <phoneticPr fontId="2"/>
  </si>
  <si>
    <t>（書ききれない場合は別紙に記載）</t>
    <phoneticPr fontId="2"/>
  </si>
  <si>
    <t>（参考資料を添付する場合の添付資料）</t>
    <phoneticPr fontId="2"/>
  </si>
  <si>
    <t>　住所</t>
    <rPh sb="1" eb="3">
      <t>ジュウショ</t>
    </rPh>
    <phoneticPr fontId="2"/>
  </si>
  <si>
    <t>　商号名称</t>
    <phoneticPr fontId="2"/>
  </si>
  <si>
    <t>　代表者役職名</t>
    <rPh sb="1" eb="3">
      <t>ダイヒョウ</t>
    </rPh>
    <rPh sb="3" eb="4">
      <t>シャ</t>
    </rPh>
    <rPh sb="4" eb="7">
      <t>ヤクショクメイ</t>
    </rPh>
    <phoneticPr fontId="2"/>
  </si>
  <si>
    <t>　現場代理人</t>
    <rPh sb="1" eb="3">
      <t>ゲンバ</t>
    </rPh>
    <rPh sb="3" eb="6">
      <t>ダイリニン</t>
    </rPh>
    <phoneticPr fontId="2"/>
  </si>
  <si>
    <t>　連絡先</t>
    <rPh sb="1" eb="4">
      <t>レンラクサキ</t>
    </rPh>
    <phoneticPr fontId="2"/>
  </si>
  <si>
    <t>　　連絡先</t>
    <rPh sb="2" eb="5">
      <t>レンラクサキ</t>
    </rPh>
    <phoneticPr fontId="2"/>
  </si>
  <si>
    <t>　　住所</t>
    <rPh sb="2" eb="4">
      <t>ジュウショ</t>
    </rPh>
    <phoneticPr fontId="2"/>
  </si>
  <si>
    <t>着工日</t>
    <rPh sb="0" eb="2">
      <t>チャッコウ</t>
    </rPh>
    <rPh sb="2" eb="3">
      <t>ヒ</t>
    </rPh>
    <phoneticPr fontId="2"/>
  </si>
  <si>
    <t>竣工日</t>
    <rPh sb="0" eb="2">
      <t>シュンコウ</t>
    </rPh>
    <rPh sb="2" eb="3">
      <t>ビ</t>
    </rPh>
    <phoneticPr fontId="2"/>
  </si>
  <si>
    <t>竣工届受理日</t>
    <rPh sb="0" eb="2">
      <t>シュンコウ</t>
    </rPh>
    <rPh sb="2" eb="3">
      <t>トド</t>
    </rPh>
    <rPh sb="3" eb="5">
      <t>ジュリ</t>
    </rPh>
    <rPh sb="5" eb="6">
      <t>ビ</t>
    </rPh>
    <phoneticPr fontId="2"/>
  </si>
  <si>
    <t>　名称</t>
    <rPh sb="1" eb="3">
      <t>メイショウ</t>
    </rPh>
    <phoneticPr fontId="2"/>
  </si>
  <si>
    <t>　代表者</t>
    <rPh sb="1" eb="4">
      <t>ダイヒョウシャ</t>
    </rPh>
    <phoneticPr fontId="2"/>
  </si>
  <si>
    <t>　予算担当課</t>
    <rPh sb="1" eb="3">
      <t>ヨサン</t>
    </rPh>
    <rPh sb="3" eb="5">
      <t>タントウ</t>
    </rPh>
    <rPh sb="5" eb="6">
      <t>カ</t>
    </rPh>
    <phoneticPr fontId="2"/>
  </si>
  <si>
    <t>　総括監督員　</t>
    <rPh sb="1" eb="3">
      <t>ソウカツ</t>
    </rPh>
    <rPh sb="3" eb="6">
      <t>カントクイン</t>
    </rPh>
    <phoneticPr fontId="2"/>
  </si>
  <si>
    <t>　主任監督員　</t>
    <rPh sb="1" eb="3">
      <t>シュニン</t>
    </rPh>
    <rPh sb="3" eb="6">
      <t>カントクイン</t>
    </rPh>
    <phoneticPr fontId="2"/>
  </si>
  <si>
    <t>　監督員　</t>
    <rPh sb="1" eb="2">
      <t>ラン</t>
    </rPh>
    <rPh sb="2" eb="3">
      <t>ヨシ</t>
    </rPh>
    <rPh sb="3" eb="4">
      <t>イン</t>
    </rPh>
    <phoneticPr fontId="2"/>
  </si>
  <si>
    <t>　工事担当課</t>
    <rPh sb="1" eb="3">
      <t>コウジ</t>
    </rPh>
    <rPh sb="3" eb="5">
      <t>タントウ</t>
    </rPh>
    <rPh sb="5" eb="6">
      <t>カ</t>
    </rPh>
    <phoneticPr fontId="2"/>
  </si>
  <si>
    <t>824-8601</t>
    <phoneticPr fontId="2"/>
  </si>
  <si>
    <t>着工の
翌日まで</t>
    <rPh sb="0" eb="2">
      <t>チャッコウ</t>
    </rPh>
    <rPh sb="4" eb="6">
      <t>ヨクジツ</t>
    </rPh>
    <phoneticPr fontId="2"/>
  </si>
  <si>
    <t>契約後
1ヶ月以内</t>
    <rPh sb="0" eb="2">
      <t>ケイヤク</t>
    </rPh>
    <rPh sb="2" eb="3">
      <t>ゴ</t>
    </rPh>
    <rPh sb="3" eb="4">
      <t>チャクゴ</t>
    </rPh>
    <rPh sb="6" eb="7">
      <t>ゲツ</t>
    </rPh>
    <rPh sb="7" eb="9">
      <t>イナイ</t>
    </rPh>
    <phoneticPr fontId="2"/>
  </si>
  <si>
    <t>着工前</t>
    <rPh sb="0" eb="2">
      <t>チャッコウ</t>
    </rPh>
    <rPh sb="2" eb="3">
      <t>マエ</t>
    </rPh>
    <phoneticPr fontId="2"/>
  </si>
  <si>
    <t>完成時</t>
    <rPh sb="0" eb="2">
      <t>カンセイ</t>
    </rPh>
    <rPh sb="2" eb="3">
      <t>トキ</t>
    </rPh>
    <phoneticPr fontId="2"/>
  </si>
  <si>
    <t>印</t>
    <phoneticPr fontId="2"/>
  </si>
  <si>
    <t>令和　　年　　月　　日</t>
    <rPh sb="0" eb="2">
      <t>レイワ</t>
    </rPh>
    <rPh sb="4" eb="5">
      <t>ネン</t>
    </rPh>
    <rPh sb="7" eb="8">
      <t>ガツ</t>
    </rPh>
    <rPh sb="10" eb="11">
      <t>ヒ</t>
    </rPh>
    <phoneticPr fontId="2"/>
  </si>
  <si>
    <t>請求書</t>
    <rPh sb="0" eb="3">
      <t>セイキュウショ</t>
    </rPh>
    <phoneticPr fontId="2"/>
  </si>
  <si>
    <t>出来高
検査前</t>
    <rPh sb="0" eb="1">
      <t>デ</t>
    </rPh>
    <rPh sb="1" eb="2">
      <t>キ</t>
    </rPh>
    <rPh sb="2" eb="3">
      <t>タカ</t>
    </rPh>
    <rPh sb="4" eb="6">
      <t>ケンサ</t>
    </rPh>
    <rPh sb="6" eb="7">
      <t>マエ</t>
    </rPh>
    <phoneticPr fontId="2"/>
  </si>
  <si>
    <t>随時</t>
    <rPh sb="0" eb="2">
      <t>ズイジ</t>
    </rPh>
    <phoneticPr fontId="2"/>
  </si>
  <si>
    <t>施工体系図</t>
    <phoneticPr fontId="2"/>
  </si>
  <si>
    <t>自</t>
    <rPh sb="0" eb="1">
      <t>ジ</t>
    </rPh>
    <phoneticPr fontId="2"/>
  </si>
  <si>
    <t>至</t>
    <rPh sb="0" eb="1">
      <t>イタル</t>
    </rPh>
    <phoneticPr fontId="2"/>
  </si>
  <si>
    <t>　　■再生資源利用実施書（必要事項を記載したもの）</t>
    <phoneticPr fontId="2"/>
  </si>
  <si>
    <t>　　■再生資源利用促進実施書（必要事項を記載したもの）</t>
    <phoneticPr fontId="2"/>
  </si>
  <si>
    <t>工事打合簿</t>
    <rPh sb="0" eb="2">
      <t>コウジ</t>
    </rPh>
    <rPh sb="2" eb="3">
      <t>ウ</t>
    </rPh>
    <rPh sb="3" eb="4">
      <t>ア</t>
    </rPh>
    <rPh sb="4" eb="5">
      <t>ボ</t>
    </rPh>
    <phoneticPr fontId="2"/>
  </si>
  <si>
    <t>合議</t>
    <rPh sb="0" eb="1">
      <t>ゴウ</t>
    </rPh>
    <rPh sb="1" eb="2">
      <t>ギ</t>
    </rPh>
    <phoneticPr fontId="2"/>
  </si>
  <si>
    <t>受注登録工事ｶﾙﾃ(CORINS)受領書の写し</t>
    <rPh sb="4" eb="6">
      <t>コウジ</t>
    </rPh>
    <rPh sb="17" eb="20">
      <t>ジュリョウショ</t>
    </rPh>
    <rPh sb="21" eb="22">
      <t>ウツ</t>
    </rPh>
    <phoneticPr fontId="2"/>
  </si>
  <si>
    <t>契約後
10日以内</t>
    <phoneticPr fontId="2"/>
  </si>
  <si>
    <t>記載事項に追加、変更があった場合は修正が必要</t>
    <rPh sb="0" eb="4">
      <t>キサイジコウ</t>
    </rPh>
    <rPh sb="5" eb="7">
      <t>ツイカ</t>
    </rPh>
    <rPh sb="17" eb="19">
      <t>シュウセイ</t>
    </rPh>
    <rPh sb="20" eb="22">
      <t>ヒツヨウ</t>
    </rPh>
    <phoneticPr fontId="2"/>
  </si>
  <si>
    <t>様式3</t>
    <rPh sb="0" eb="2">
      <t>ヨウシキ</t>
    </rPh>
    <phoneticPr fontId="2"/>
  </si>
  <si>
    <t>段階確認書を含む</t>
    <rPh sb="0" eb="2">
      <t>ダンカイ</t>
    </rPh>
    <rPh sb="2" eb="4">
      <t>カクニン</t>
    </rPh>
    <rPh sb="4" eb="5">
      <t>ショ</t>
    </rPh>
    <rPh sb="6" eb="7">
      <t>フク</t>
    </rPh>
    <phoneticPr fontId="2"/>
  </si>
  <si>
    <t>建設副産物情報交換ｼｽﾃﾑ工事登録証明書</t>
    <rPh sb="0" eb="2">
      <t>ケンセツ</t>
    </rPh>
    <rPh sb="2" eb="5">
      <t>フクサンブツ</t>
    </rPh>
    <rPh sb="5" eb="7">
      <t>ジョウホウ</t>
    </rPh>
    <rPh sb="7" eb="9">
      <t>コウカン</t>
    </rPh>
    <rPh sb="13" eb="15">
      <t>コウジ</t>
    </rPh>
    <rPh sb="15" eb="17">
      <t>トウロク</t>
    </rPh>
    <rPh sb="17" eb="19">
      <t>ショウメイ</t>
    </rPh>
    <rPh sb="19" eb="20">
      <t>ショ</t>
    </rPh>
    <phoneticPr fontId="7"/>
  </si>
  <si>
    <t>○</t>
  </si>
  <si>
    <t>安全・訓練等の活動計画書</t>
    <rPh sb="0" eb="2">
      <t>アンゼン</t>
    </rPh>
    <rPh sb="3" eb="5">
      <t>クンレン</t>
    </rPh>
    <rPh sb="5" eb="6">
      <t>トウ</t>
    </rPh>
    <rPh sb="7" eb="9">
      <t>カツドウ</t>
    </rPh>
    <rPh sb="9" eb="12">
      <t>ケイカクショ</t>
    </rPh>
    <phoneticPr fontId="2"/>
  </si>
  <si>
    <t>安全・訓練等の活動報告書</t>
    <rPh sb="0" eb="2">
      <t>アンゼン</t>
    </rPh>
    <rPh sb="3" eb="5">
      <t>クンレン</t>
    </rPh>
    <rPh sb="5" eb="6">
      <t>トウ</t>
    </rPh>
    <rPh sb="7" eb="9">
      <t>カツドウ</t>
    </rPh>
    <rPh sb="9" eb="12">
      <t>ホウコクショ</t>
    </rPh>
    <phoneticPr fontId="2"/>
  </si>
  <si>
    <t>工事安全対策自己点検チェックリスト</t>
    <phoneticPr fontId="2"/>
  </si>
  <si>
    <t>様式１</t>
    <phoneticPr fontId="2"/>
  </si>
  <si>
    <t>工事安全対策自己点検チェックリスト（建築工事用）</t>
    <rPh sb="0" eb="2">
      <t>コウジ</t>
    </rPh>
    <rPh sb="2" eb="4">
      <t>アンゼン</t>
    </rPh>
    <rPh sb="4" eb="6">
      <t>タイサク</t>
    </rPh>
    <rPh sb="6" eb="8">
      <t>ジコ</t>
    </rPh>
    <rPh sb="8" eb="10">
      <t>テンケン</t>
    </rPh>
    <rPh sb="18" eb="20">
      <t>ケンチク</t>
    </rPh>
    <rPh sb="20" eb="23">
      <t>コウジヨウ</t>
    </rPh>
    <phoneticPr fontId="2"/>
  </si>
  <si>
    <t>点 検 日：</t>
    <rPh sb="0" eb="1">
      <t>テン</t>
    </rPh>
    <rPh sb="2" eb="3">
      <t>ケン</t>
    </rPh>
    <rPh sb="4" eb="5">
      <t>ビ</t>
    </rPh>
    <phoneticPr fontId="2"/>
  </si>
  <si>
    <t>点 検 者：</t>
    <rPh sb="0" eb="1">
      <t>テン</t>
    </rPh>
    <rPh sb="2" eb="3">
      <t>ケン</t>
    </rPh>
    <rPh sb="4" eb="5">
      <t>シャ</t>
    </rPh>
    <phoneticPr fontId="2"/>
  </si>
  <si>
    <t>起工番号：</t>
    <rPh sb="0" eb="2">
      <t>キコウ</t>
    </rPh>
    <rPh sb="2" eb="4">
      <t>バンゴウ</t>
    </rPh>
    <phoneticPr fontId="2"/>
  </si>
  <si>
    <t>工 事 名：</t>
    <rPh sb="0" eb="1">
      <t>コウ</t>
    </rPh>
    <rPh sb="2" eb="3">
      <t>コト</t>
    </rPh>
    <rPh sb="4" eb="5">
      <t>メイ</t>
    </rPh>
    <phoneticPr fontId="2"/>
  </si>
  <si>
    <t>主任(監理)技術者：</t>
    <rPh sb="0" eb="2">
      <t>シュニン</t>
    </rPh>
    <rPh sb="3" eb="5">
      <t>カンリ</t>
    </rPh>
    <rPh sb="6" eb="9">
      <t>ギジュツシャ</t>
    </rPh>
    <phoneticPr fontId="2"/>
  </si>
  <si>
    <t>安全点検項目</t>
    <rPh sb="0" eb="2">
      <t>アンゼン</t>
    </rPh>
    <rPh sb="2" eb="4">
      <t>テンケン</t>
    </rPh>
    <rPh sb="4" eb="6">
      <t>コウモク</t>
    </rPh>
    <phoneticPr fontId="2"/>
  </si>
  <si>
    <t>細　　別</t>
    <rPh sb="0" eb="1">
      <t>ホソ</t>
    </rPh>
    <rPh sb="3" eb="4">
      <t>ベツ</t>
    </rPh>
    <phoneticPr fontId="2"/>
  </si>
  <si>
    <t>チェック項目</t>
    <rPh sb="4" eb="6">
      <t>コウモク</t>
    </rPh>
    <phoneticPr fontId="2"/>
  </si>
  <si>
    <t>良否</t>
    <rPh sb="0" eb="2">
      <t>リョウヒ</t>
    </rPh>
    <phoneticPr fontId="2"/>
  </si>
  <si>
    <t>該当
なし</t>
    <rPh sb="0" eb="2">
      <t>ガイトウ</t>
    </rPh>
    <phoneticPr fontId="2"/>
  </si>
  <si>
    <t>掲示物関連</t>
    <rPh sb="0" eb="3">
      <t>ケイジブツ</t>
    </rPh>
    <rPh sb="3" eb="5">
      <t>カンレン</t>
    </rPh>
    <phoneticPr fontId="2"/>
  </si>
  <si>
    <t>作業主任者を適切に配置し、一覧表を工事関係者が見やすい場所に掲示しているか</t>
    <rPh sb="0" eb="2">
      <t>サギョウ</t>
    </rPh>
    <rPh sb="2" eb="5">
      <t>シュニンシャ</t>
    </rPh>
    <rPh sb="6" eb="8">
      <t>テキセツ</t>
    </rPh>
    <rPh sb="9" eb="11">
      <t>ハイチ</t>
    </rPh>
    <rPh sb="13" eb="16">
      <t>イチランヒョウ</t>
    </rPh>
    <rPh sb="17" eb="19">
      <t>コウジ</t>
    </rPh>
    <rPh sb="19" eb="22">
      <t>カンケイシャ</t>
    </rPh>
    <rPh sb="23" eb="24">
      <t>ミ</t>
    </rPh>
    <rPh sb="27" eb="29">
      <t>バショ</t>
    </rPh>
    <rPh sb="30" eb="32">
      <t>ケイジ</t>
    </rPh>
    <phoneticPr fontId="2"/>
  </si>
  <si>
    <t>緊急時連絡票を工事関係者が見やすい場所に掲示しているか</t>
    <rPh sb="0" eb="2">
      <t>キンキュウ</t>
    </rPh>
    <rPh sb="2" eb="3">
      <t>ジ</t>
    </rPh>
    <rPh sb="3" eb="6">
      <t>レンラクヒョウ</t>
    </rPh>
    <rPh sb="7" eb="9">
      <t>コウジ</t>
    </rPh>
    <rPh sb="9" eb="12">
      <t>カンケイシャ</t>
    </rPh>
    <rPh sb="13" eb="14">
      <t>ミ</t>
    </rPh>
    <rPh sb="17" eb="19">
      <t>バショ</t>
    </rPh>
    <rPh sb="20" eb="22">
      <t>ケイジ</t>
    </rPh>
    <phoneticPr fontId="2"/>
  </si>
  <si>
    <t>労災保険関係成立票が掲示されているか</t>
    <phoneticPr fontId="2"/>
  </si>
  <si>
    <t>立入り禁止措置</t>
    <rPh sb="0" eb="2">
      <t>タチイ</t>
    </rPh>
    <rPh sb="3" eb="5">
      <t>キンシ</t>
    </rPh>
    <rPh sb="5" eb="7">
      <t>ソチ</t>
    </rPh>
    <phoneticPr fontId="2"/>
  </si>
  <si>
    <t>関係者以外立入禁止の表示をしているか</t>
    <rPh sb="0" eb="3">
      <t>カンケイシャ</t>
    </rPh>
    <rPh sb="3" eb="5">
      <t>イガイ</t>
    </rPh>
    <rPh sb="5" eb="7">
      <t>タチイリ</t>
    </rPh>
    <rPh sb="7" eb="9">
      <t>キンシ</t>
    </rPh>
    <rPh sb="10" eb="12">
      <t>ヒョウジ</t>
    </rPh>
    <phoneticPr fontId="2"/>
  </si>
  <si>
    <t>夜間及び暗闇（随道・建物内部等）作業場所には必要な照明器具が設置されているか</t>
    <rPh sb="0" eb="2">
      <t>ヤカン</t>
    </rPh>
    <rPh sb="2" eb="3">
      <t>オヨ</t>
    </rPh>
    <rPh sb="4" eb="6">
      <t>クラヤミ</t>
    </rPh>
    <rPh sb="7" eb="8">
      <t>ズイ</t>
    </rPh>
    <rPh sb="8" eb="9">
      <t>ドウ</t>
    </rPh>
    <rPh sb="10" eb="12">
      <t>タテモノ</t>
    </rPh>
    <rPh sb="12" eb="14">
      <t>ナイブ</t>
    </rPh>
    <rPh sb="14" eb="15">
      <t>ナド</t>
    </rPh>
    <rPh sb="16" eb="18">
      <t>サギョウ</t>
    </rPh>
    <rPh sb="18" eb="20">
      <t>バショ</t>
    </rPh>
    <rPh sb="22" eb="24">
      <t>ヒツヨウ</t>
    </rPh>
    <rPh sb="25" eb="27">
      <t>ショウメイ</t>
    </rPh>
    <rPh sb="27" eb="29">
      <t>キグ</t>
    </rPh>
    <rPh sb="30" eb="32">
      <t>セッチ</t>
    </rPh>
    <phoneticPr fontId="2"/>
  </si>
  <si>
    <t>その他</t>
    <rPh sb="2" eb="3">
      <t>タ</t>
    </rPh>
    <phoneticPr fontId="2"/>
  </si>
  <si>
    <t>異常気象時の対策は十分か（雨、風、避難経路の確認等）</t>
    <rPh sb="0" eb="2">
      <t>イジョウ</t>
    </rPh>
    <rPh sb="2" eb="5">
      <t>キショウジ</t>
    </rPh>
    <rPh sb="6" eb="8">
      <t>タイサク</t>
    </rPh>
    <rPh sb="9" eb="11">
      <t>ジュウブン</t>
    </rPh>
    <rPh sb="13" eb="14">
      <t>アメ</t>
    </rPh>
    <rPh sb="15" eb="16">
      <t>カゼ</t>
    </rPh>
    <rPh sb="17" eb="19">
      <t>ヒナン</t>
    </rPh>
    <rPh sb="19" eb="21">
      <t>ケイロ</t>
    </rPh>
    <rPh sb="22" eb="24">
      <t>カクニン</t>
    </rPh>
    <rPh sb="24" eb="25">
      <t>トウ</t>
    </rPh>
    <phoneticPr fontId="2"/>
  </si>
  <si>
    <t>交通災害防止関係</t>
    <rPh sb="0" eb="2">
      <t>コウツウ</t>
    </rPh>
    <rPh sb="2" eb="4">
      <t>サイガイ</t>
    </rPh>
    <rPh sb="4" eb="6">
      <t>ボウシ</t>
    </rPh>
    <rPh sb="6" eb="8">
      <t>カンケイ</t>
    </rPh>
    <phoneticPr fontId="2"/>
  </si>
  <si>
    <t>車両</t>
    <rPh sb="0" eb="2">
      <t>シャリョウ</t>
    </rPh>
    <phoneticPr fontId="2"/>
  </si>
  <si>
    <t>一般車両が通行する箇所の段差対策をしているか</t>
    <rPh sb="0" eb="2">
      <t>イッパン</t>
    </rPh>
    <rPh sb="2" eb="4">
      <t>シャリョウ</t>
    </rPh>
    <rPh sb="5" eb="7">
      <t>ツウコウ</t>
    </rPh>
    <rPh sb="9" eb="11">
      <t>カショ</t>
    </rPh>
    <rPh sb="12" eb="14">
      <t>ダンサ</t>
    </rPh>
    <rPh sb="14" eb="16">
      <t>タイサク</t>
    </rPh>
    <phoneticPr fontId="2"/>
  </si>
  <si>
    <t>ガードマンは適切に配置しているか</t>
    <rPh sb="6" eb="8">
      <t>テキセツ</t>
    </rPh>
    <rPh sb="9" eb="11">
      <t>ハイチ</t>
    </rPh>
    <phoneticPr fontId="2"/>
  </si>
  <si>
    <t>運搬車両の過積載は行っていないか</t>
    <rPh sb="0" eb="2">
      <t>ウンパン</t>
    </rPh>
    <rPh sb="2" eb="4">
      <t>シャリョウ</t>
    </rPh>
    <rPh sb="5" eb="8">
      <t>カセキサイ</t>
    </rPh>
    <rPh sb="9" eb="10">
      <t>オコナ</t>
    </rPh>
    <phoneticPr fontId="2"/>
  </si>
  <si>
    <t>歩行者</t>
    <rPh sb="0" eb="3">
      <t>ホコウシャ</t>
    </rPh>
    <phoneticPr fontId="2"/>
  </si>
  <si>
    <t>歩行者の通行を開放している箇所の段差には、段差対策と注意喚起等の表示をしているか</t>
    <rPh sb="0" eb="2">
      <t>ホコウ</t>
    </rPh>
    <rPh sb="2" eb="3">
      <t>シャ</t>
    </rPh>
    <rPh sb="4" eb="6">
      <t>ツウコウ</t>
    </rPh>
    <rPh sb="7" eb="9">
      <t>カイホウ</t>
    </rPh>
    <rPh sb="13" eb="15">
      <t>カショ</t>
    </rPh>
    <rPh sb="16" eb="18">
      <t>ダンサ</t>
    </rPh>
    <rPh sb="21" eb="23">
      <t>ダンサ</t>
    </rPh>
    <rPh sb="23" eb="25">
      <t>タイサク</t>
    </rPh>
    <rPh sb="26" eb="28">
      <t>チュウイ</t>
    </rPh>
    <rPh sb="28" eb="30">
      <t>カンキ</t>
    </rPh>
    <rPh sb="30" eb="31">
      <t>トウ</t>
    </rPh>
    <rPh sb="32" eb="34">
      <t>ヒョウジ</t>
    </rPh>
    <phoneticPr fontId="2"/>
  </si>
  <si>
    <t>歩行者の通行に危険な箇所（突起物等）には、危険表示等をしているか</t>
    <rPh sb="0" eb="2">
      <t>ホコウ</t>
    </rPh>
    <rPh sb="2" eb="3">
      <t>シャ</t>
    </rPh>
    <rPh sb="4" eb="6">
      <t>ツウコウ</t>
    </rPh>
    <rPh sb="7" eb="9">
      <t>キケン</t>
    </rPh>
    <rPh sb="10" eb="12">
      <t>カショ</t>
    </rPh>
    <rPh sb="13" eb="17">
      <t>トッキブツトウ</t>
    </rPh>
    <rPh sb="21" eb="23">
      <t>キケン</t>
    </rPh>
    <rPh sb="23" eb="25">
      <t>ヒョウジ</t>
    </rPh>
    <rPh sb="25" eb="26">
      <t>ナド</t>
    </rPh>
    <phoneticPr fontId="2"/>
  </si>
  <si>
    <t>バス停利用者等の安全を確保しているか</t>
    <rPh sb="2" eb="3">
      <t>テイ</t>
    </rPh>
    <rPh sb="3" eb="6">
      <t>リヨウシャ</t>
    </rPh>
    <rPh sb="6" eb="7">
      <t>トウ</t>
    </rPh>
    <rPh sb="8" eb="10">
      <t>アンゼン</t>
    </rPh>
    <rPh sb="11" eb="13">
      <t>カクホ</t>
    </rPh>
    <phoneticPr fontId="2"/>
  </si>
  <si>
    <t>立抗等の開口部は、転落防止の開口注意表示、及び作業終了時の安全ネットを設置しているか</t>
    <rPh sb="0" eb="1">
      <t>タ</t>
    </rPh>
    <rPh sb="1" eb="2">
      <t>コウ</t>
    </rPh>
    <rPh sb="2" eb="3">
      <t>ナド</t>
    </rPh>
    <rPh sb="4" eb="7">
      <t>カイコウブ</t>
    </rPh>
    <rPh sb="9" eb="11">
      <t>テンラク</t>
    </rPh>
    <rPh sb="11" eb="13">
      <t>ボウシ</t>
    </rPh>
    <rPh sb="14" eb="16">
      <t>カイコウ</t>
    </rPh>
    <rPh sb="16" eb="18">
      <t>チュウイ</t>
    </rPh>
    <rPh sb="18" eb="20">
      <t>ヒョウジ</t>
    </rPh>
    <rPh sb="21" eb="22">
      <t>オヨ</t>
    </rPh>
    <rPh sb="23" eb="25">
      <t>サギョウ</t>
    </rPh>
    <rPh sb="25" eb="28">
      <t>シュウリョウジ</t>
    </rPh>
    <rPh sb="29" eb="31">
      <t>アンゼン</t>
    </rPh>
    <rPh sb="35" eb="37">
      <t>セッチ</t>
    </rPh>
    <phoneticPr fontId="2"/>
  </si>
  <si>
    <t>環境衛生管理関係</t>
    <rPh sb="0" eb="2">
      <t>カンキョウ</t>
    </rPh>
    <rPh sb="2" eb="4">
      <t>エイセイ</t>
    </rPh>
    <rPh sb="4" eb="6">
      <t>カンリ</t>
    </rPh>
    <rPh sb="6" eb="8">
      <t>カンケイ</t>
    </rPh>
    <phoneticPr fontId="2"/>
  </si>
  <si>
    <t>服装・保護具</t>
    <rPh sb="0" eb="2">
      <t>フクソウ</t>
    </rPh>
    <rPh sb="3" eb="5">
      <t>ホゴ</t>
    </rPh>
    <rPh sb="5" eb="6">
      <t>グ</t>
    </rPh>
    <phoneticPr fontId="2"/>
  </si>
  <si>
    <t>作業に応じた安全靴を着用しているか</t>
    <rPh sb="0" eb="2">
      <t>サギョウ</t>
    </rPh>
    <rPh sb="3" eb="4">
      <t>オウ</t>
    </rPh>
    <rPh sb="6" eb="8">
      <t>アンゼン</t>
    </rPh>
    <rPh sb="8" eb="9">
      <t>クツ</t>
    </rPh>
    <rPh sb="10" eb="12">
      <t>チャクヨウ</t>
    </rPh>
    <phoneticPr fontId="2"/>
  </si>
  <si>
    <t>ヘルメット未着用、袖まくり等の服装のみだれはないか</t>
    <rPh sb="5" eb="8">
      <t>ミチャクヨウ</t>
    </rPh>
    <rPh sb="9" eb="10">
      <t>ソデ</t>
    </rPh>
    <rPh sb="13" eb="14">
      <t>ナド</t>
    </rPh>
    <rPh sb="15" eb="17">
      <t>フクソウ</t>
    </rPh>
    <phoneticPr fontId="2"/>
  </si>
  <si>
    <t>ライフジャケットは着用しているか</t>
    <rPh sb="9" eb="11">
      <t>チャクヨウ</t>
    </rPh>
    <phoneticPr fontId="2"/>
  </si>
  <si>
    <t>架空電線の保護（カバー）はなされているか</t>
    <phoneticPr fontId="2"/>
  </si>
  <si>
    <t>電気ケーブルが車両通行区間を横断する箇所はカバー等による防護を行っているか</t>
    <phoneticPr fontId="2"/>
  </si>
  <si>
    <t>電線の接地（アース）工事を確実に行なっているか</t>
    <rPh sb="0" eb="2">
      <t>デンセン</t>
    </rPh>
    <rPh sb="3" eb="5">
      <t>セッチ</t>
    </rPh>
    <rPh sb="10" eb="12">
      <t>コウジ</t>
    </rPh>
    <rPh sb="13" eb="15">
      <t>カクジツ</t>
    </rPh>
    <rPh sb="16" eb="17">
      <t>オコ</t>
    </rPh>
    <phoneticPr fontId="2"/>
  </si>
  <si>
    <t>換気に不備はないか</t>
    <phoneticPr fontId="2"/>
  </si>
  <si>
    <t>機械工具器具等災害防止関連</t>
    <phoneticPr fontId="2"/>
  </si>
  <si>
    <t>車両系建設機械</t>
    <rPh sb="0" eb="2">
      <t>シャリョウ</t>
    </rPh>
    <rPh sb="2" eb="3">
      <t>ケイ</t>
    </rPh>
    <rPh sb="3" eb="5">
      <t>ケンセツ</t>
    </rPh>
    <rPh sb="5" eb="7">
      <t>キカイ</t>
    </rPh>
    <phoneticPr fontId="2"/>
  </si>
  <si>
    <t>工事関係車両に車止め等の逸走防止措置はされているか</t>
    <rPh sb="0" eb="2">
      <t>コウジ</t>
    </rPh>
    <rPh sb="2" eb="4">
      <t>カンケイ</t>
    </rPh>
    <rPh sb="4" eb="6">
      <t>シャリョウ</t>
    </rPh>
    <rPh sb="7" eb="8">
      <t>クルマ</t>
    </rPh>
    <rPh sb="8" eb="9">
      <t>ト</t>
    </rPh>
    <rPh sb="10" eb="11">
      <t>ナド</t>
    </rPh>
    <rPh sb="12" eb="14">
      <t>イッソウ</t>
    </rPh>
    <rPh sb="14" eb="16">
      <t>ボウシ</t>
    </rPh>
    <rPh sb="16" eb="18">
      <t>ソチ</t>
    </rPh>
    <phoneticPr fontId="2"/>
  </si>
  <si>
    <t>バックホウ・ダンプトラック等で運転手が離れている時の措置は適切か</t>
    <rPh sb="13" eb="14">
      <t>トウ</t>
    </rPh>
    <rPh sb="15" eb="18">
      <t>ウンテンシュ</t>
    </rPh>
    <rPh sb="19" eb="20">
      <t>ハナ</t>
    </rPh>
    <rPh sb="24" eb="25">
      <t>トキ</t>
    </rPh>
    <rPh sb="26" eb="28">
      <t>ソチ</t>
    </rPh>
    <rPh sb="29" eb="31">
      <t>テキセツ</t>
    </rPh>
    <phoneticPr fontId="2"/>
  </si>
  <si>
    <t>バックホウの用途以外の使用（吊り上げ作業）を行っていないか（条件に合っているか）</t>
    <rPh sb="6" eb="8">
      <t>ヨウト</t>
    </rPh>
    <rPh sb="8" eb="10">
      <t>イガイ</t>
    </rPh>
    <rPh sb="11" eb="13">
      <t>シヨウ</t>
    </rPh>
    <rPh sb="14" eb="15">
      <t>ツ</t>
    </rPh>
    <rPh sb="16" eb="17">
      <t>ア</t>
    </rPh>
    <rPh sb="18" eb="20">
      <t>サギョウ</t>
    </rPh>
    <rPh sb="22" eb="23">
      <t>オコナ</t>
    </rPh>
    <rPh sb="30" eb="32">
      <t>ジョウケン</t>
    </rPh>
    <rPh sb="33" eb="34">
      <t>ア</t>
    </rPh>
    <phoneticPr fontId="2"/>
  </si>
  <si>
    <t>クレーン作業</t>
    <rPh sb="4" eb="6">
      <t>サギョウ</t>
    </rPh>
    <phoneticPr fontId="2"/>
  </si>
  <si>
    <t>クレーンの作業半径内は、立入禁止措置をしているか</t>
    <rPh sb="5" eb="7">
      <t>サギョウ</t>
    </rPh>
    <rPh sb="7" eb="9">
      <t>ハンケイ</t>
    </rPh>
    <rPh sb="9" eb="10">
      <t>ナイ</t>
    </rPh>
    <rPh sb="12" eb="14">
      <t>タチイリ</t>
    </rPh>
    <rPh sb="14" eb="16">
      <t>キンシ</t>
    </rPh>
    <rPh sb="16" eb="18">
      <t>ソチ</t>
    </rPh>
    <phoneticPr fontId="2"/>
  </si>
  <si>
    <t>適切な玉掛け用具（ワイヤー、チェーン）を使用しているか</t>
    <phoneticPr fontId="2"/>
  </si>
  <si>
    <t>ワイヤーロープの点検はしているか</t>
    <rPh sb="8" eb="10">
      <t>テンケン</t>
    </rPh>
    <phoneticPr fontId="2"/>
  </si>
  <si>
    <t>一本吊はしていないか</t>
    <rPh sb="0" eb="2">
      <t>イッポン</t>
    </rPh>
    <rPh sb="2" eb="3">
      <t>ツリ</t>
    </rPh>
    <phoneticPr fontId="2"/>
  </si>
  <si>
    <t>アウトリガーは、最大張出可能であれば、最大限に張り出しているか</t>
    <rPh sb="8" eb="10">
      <t>サイダイ</t>
    </rPh>
    <rPh sb="10" eb="12">
      <t>ハリダシ</t>
    </rPh>
    <rPh sb="12" eb="14">
      <t>カノウ</t>
    </rPh>
    <rPh sb="19" eb="22">
      <t>サイダイゲン</t>
    </rPh>
    <rPh sb="23" eb="24">
      <t>ハ</t>
    </rPh>
    <rPh sb="25" eb="26">
      <t>ダ</t>
    </rPh>
    <phoneticPr fontId="2"/>
  </si>
  <si>
    <t>張出部が軟弱な場合は、敷鉄板等を設置しているか</t>
    <rPh sb="0" eb="2">
      <t>ハリダシ</t>
    </rPh>
    <rPh sb="2" eb="3">
      <t>ブ</t>
    </rPh>
    <rPh sb="4" eb="6">
      <t>ナンジャク</t>
    </rPh>
    <rPh sb="7" eb="9">
      <t>バアイ</t>
    </rPh>
    <rPh sb="11" eb="12">
      <t>シ</t>
    </rPh>
    <rPh sb="12" eb="14">
      <t>テッパン</t>
    </rPh>
    <rPh sb="14" eb="15">
      <t>トウ</t>
    </rPh>
    <rPh sb="16" eb="18">
      <t>セッチ</t>
    </rPh>
    <phoneticPr fontId="2"/>
  </si>
  <si>
    <t>外れ止めフックの損傷はないか</t>
    <rPh sb="0" eb="1">
      <t>ハズ</t>
    </rPh>
    <rPh sb="2" eb="3">
      <t>ト</t>
    </rPh>
    <rPh sb="8" eb="10">
      <t>ソンショウ</t>
    </rPh>
    <phoneticPr fontId="2"/>
  </si>
  <si>
    <t>各作業災害防止関係</t>
    <phoneticPr fontId="2"/>
  </si>
  <si>
    <t>掘削全般</t>
    <rPh sb="0" eb="2">
      <t>クッサク</t>
    </rPh>
    <rPh sb="2" eb="4">
      <t>ゼンパン</t>
    </rPh>
    <phoneticPr fontId="2"/>
  </si>
  <si>
    <t>掘削は安全な勾配か</t>
    <rPh sb="0" eb="2">
      <t>クッサク</t>
    </rPh>
    <rPh sb="3" eb="5">
      <t>アンゼン</t>
    </rPh>
    <rPh sb="6" eb="8">
      <t>コウバイ</t>
    </rPh>
    <phoneticPr fontId="2"/>
  </si>
  <si>
    <t>掘削肩付近に物を置いていないか</t>
    <phoneticPr fontId="2"/>
  </si>
  <si>
    <t>土留・仮締切工に異常はないか</t>
    <rPh sb="0" eb="2">
      <t>ドド</t>
    </rPh>
    <rPh sb="3" eb="4">
      <t>カリ</t>
    </rPh>
    <rPh sb="4" eb="6">
      <t>シメキリ</t>
    </rPh>
    <rPh sb="6" eb="7">
      <t>コウ</t>
    </rPh>
    <rPh sb="8" eb="10">
      <t>イジョウ</t>
    </rPh>
    <phoneticPr fontId="2"/>
  </si>
  <si>
    <t>土留め工</t>
    <rPh sb="0" eb="2">
      <t>ドド</t>
    </rPh>
    <rPh sb="3" eb="4">
      <t>コウ</t>
    </rPh>
    <phoneticPr fontId="2"/>
  </si>
  <si>
    <t>矢板を先行しながら掘削施工しているか</t>
    <rPh sb="0" eb="2">
      <t>ヤイタ</t>
    </rPh>
    <rPh sb="3" eb="5">
      <t>センコウ</t>
    </rPh>
    <rPh sb="9" eb="11">
      <t>クッサク</t>
    </rPh>
    <rPh sb="11" eb="13">
      <t>セコウ</t>
    </rPh>
    <phoneticPr fontId="2"/>
  </si>
  <si>
    <t>矢板の最終根入れは確保しているか</t>
    <rPh sb="0" eb="2">
      <t>ヤイタ</t>
    </rPh>
    <rPh sb="3" eb="5">
      <t>サイシュウ</t>
    </rPh>
    <rPh sb="5" eb="6">
      <t>ネ</t>
    </rPh>
    <rPh sb="6" eb="7">
      <t>イ</t>
    </rPh>
    <rPh sb="9" eb="11">
      <t>カクホ</t>
    </rPh>
    <phoneticPr fontId="2"/>
  </si>
  <si>
    <t>足場等</t>
    <rPh sb="0" eb="2">
      <t>アシバ</t>
    </rPh>
    <rPh sb="2" eb="3">
      <t>トウ</t>
    </rPh>
    <phoneticPr fontId="2"/>
  </si>
  <si>
    <t>点検チェックリストを作成し、それに基づき点検が行われているか。また、点検結果は保存されているか。</t>
    <rPh sb="0" eb="2">
      <t>テンケン</t>
    </rPh>
    <rPh sb="10" eb="12">
      <t>サクセイ</t>
    </rPh>
    <rPh sb="17" eb="18">
      <t>モト</t>
    </rPh>
    <rPh sb="20" eb="22">
      <t>テンケン</t>
    </rPh>
    <rPh sb="23" eb="24">
      <t>オコナ</t>
    </rPh>
    <rPh sb="34" eb="36">
      <t>テンケン</t>
    </rPh>
    <rPh sb="36" eb="38">
      <t>ケッカ</t>
    </rPh>
    <rPh sb="39" eb="41">
      <t>ホゾン</t>
    </rPh>
    <phoneticPr fontId="2"/>
  </si>
  <si>
    <t>必要な足場が設置されているか</t>
    <rPh sb="0" eb="2">
      <t>ヒツヨウ</t>
    </rPh>
    <rPh sb="3" eb="5">
      <t>アシバ</t>
    </rPh>
    <rPh sb="6" eb="8">
      <t>セッチ</t>
    </rPh>
    <phoneticPr fontId="2"/>
  </si>
  <si>
    <t>高所作業には安全帯を使用しているか</t>
    <rPh sb="0" eb="2">
      <t>コウショ</t>
    </rPh>
    <rPh sb="2" eb="4">
      <t>サギョウ</t>
    </rPh>
    <rPh sb="6" eb="8">
      <t>アンゼン</t>
    </rPh>
    <rPh sb="8" eb="9">
      <t>タイ</t>
    </rPh>
    <rPh sb="10" eb="12">
      <t>シヨウ</t>
    </rPh>
    <phoneticPr fontId="2"/>
  </si>
  <si>
    <t>墜落防止対策は適切か</t>
    <rPh sb="0" eb="2">
      <t>ツイラク</t>
    </rPh>
    <rPh sb="2" eb="4">
      <t>ボウシ</t>
    </rPh>
    <rPh sb="4" eb="6">
      <t>タイサク</t>
    </rPh>
    <rPh sb="7" eb="9">
      <t>テキセツ</t>
    </rPh>
    <phoneticPr fontId="2"/>
  </si>
  <si>
    <t>作業に応じて、必要な作業指揮者・監視員等を配置しているか</t>
    <rPh sb="0" eb="2">
      <t>サギョウ</t>
    </rPh>
    <rPh sb="3" eb="4">
      <t>オウ</t>
    </rPh>
    <rPh sb="7" eb="9">
      <t>ヒツヨウ</t>
    </rPh>
    <rPh sb="10" eb="12">
      <t>サギョウ</t>
    </rPh>
    <rPh sb="12" eb="15">
      <t>シキシャ</t>
    </rPh>
    <rPh sb="16" eb="19">
      <t>カンシイン</t>
    </rPh>
    <rPh sb="19" eb="20">
      <t>ナド</t>
    </rPh>
    <rPh sb="21" eb="23">
      <t>ハイチ</t>
    </rPh>
    <phoneticPr fontId="2"/>
  </si>
  <si>
    <t>作業時の合図は適切か</t>
    <rPh sb="0" eb="3">
      <t>サギョウジ</t>
    </rPh>
    <rPh sb="4" eb="6">
      <t>アイズ</t>
    </rPh>
    <rPh sb="7" eb="9">
      <t>テキセツ</t>
    </rPh>
    <phoneticPr fontId="2"/>
  </si>
  <si>
    <t>資機材の用途外使用はないか</t>
    <phoneticPr fontId="2"/>
  </si>
  <si>
    <t>※個別の必要項目を記入下さい</t>
    <rPh sb="1" eb="3">
      <t>コベツ</t>
    </rPh>
    <rPh sb="4" eb="6">
      <t>ヒツヨウ</t>
    </rPh>
    <rPh sb="6" eb="8">
      <t>コウモク</t>
    </rPh>
    <rPh sb="9" eb="11">
      <t>キニュウ</t>
    </rPh>
    <rPh sb="11" eb="12">
      <t>クダ</t>
    </rPh>
    <phoneticPr fontId="2"/>
  </si>
  <si>
    <t>特記事項</t>
    <rPh sb="0" eb="2">
      <t>トッキ</t>
    </rPh>
    <rPh sb="2" eb="4">
      <t>ジコウ</t>
    </rPh>
    <phoneticPr fontId="2"/>
  </si>
  <si>
    <t>指示事項</t>
    <rPh sb="0" eb="2">
      <t>シジ</t>
    </rPh>
    <rPh sb="2" eb="4">
      <t>ジコウ</t>
    </rPh>
    <phoneticPr fontId="2"/>
  </si>
  <si>
    <t>対応状況</t>
    <rPh sb="0" eb="2">
      <t>タイオウ</t>
    </rPh>
    <rPh sb="2" eb="4">
      <t>ジョウキョウ</t>
    </rPh>
    <phoneticPr fontId="2"/>
  </si>
  <si>
    <t>業者対応者</t>
    <rPh sb="0" eb="2">
      <t>ギョウシャ</t>
    </rPh>
    <rPh sb="2" eb="5">
      <t>タイオウシャ</t>
    </rPh>
    <phoneticPr fontId="2"/>
  </si>
  <si>
    <t>※記入例　　特によい：◎　　良：○　　否：×　　該当なし：―　　　</t>
  </si>
  <si>
    <t>　良：○　　否：×　　該当なし：―　　　</t>
    <phoneticPr fontId="2"/>
  </si>
  <si>
    <t>　否×を記入した場合は指示事項欄へそれぞれその内容を記入。</t>
    <phoneticPr fontId="2"/>
  </si>
  <si>
    <t>　対応状況欄は対応済みであるか、未対応で報告等を求めているかわかるよう記入。</t>
  </si>
  <si>
    <t>工事安全対策自己点検チェックリスト（電気・機械設備工事用）</t>
    <phoneticPr fontId="2"/>
  </si>
  <si>
    <t>作業主任者を適切に配置し、一覧表を工事関係者が見やすい場所に掲示しているか</t>
  </si>
  <si>
    <t>緊急時連絡票を工事関係者が見やすい場所に掲示しているか</t>
  </si>
  <si>
    <t>労災保険関係成立票が掲示されているか</t>
  </si>
  <si>
    <t>作業中の区域は、周囲と明確に分けるため、さく等で隙間なく囲っているか</t>
  </si>
  <si>
    <t>関係者以外立入禁止の表示をしているか</t>
  </si>
  <si>
    <t>資材置場はさく等で囲っているか</t>
  </si>
  <si>
    <t>夜間及び暗闇（遂道・建物内部等）作業場所には必要な照明器具が設置されているか</t>
  </si>
  <si>
    <t>異常気象時の対策は十分か（雨、風、避難経路の確認等）</t>
  </si>
  <si>
    <t>一般車両が通行する箇所の段差対策をしているか</t>
  </si>
  <si>
    <t>ガードマンは適切に配置しているか</t>
  </si>
  <si>
    <t>運搬車両の過積載は行っていないか</t>
  </si>
  <si>
    <t>歩行者の通行を開放している箇所の段差には、段差対策と注意喚起等の表示をしているか</t>
  </si>
  <si>
    <t>歩行者の通行に危険な箇所（突起物等）には、危険表示等をしているか</t>
  </si>
  <si>
    <t>立杭等の開口部は、転落防止の開港注意表示、及び作業終了時の安全ネットを設置しているか</t>
  </si>
  <si>
    <t>作業に応じた安全靴を着用しているか</t>
  </si>
  <si>
    <t>ヘルメット未着用、袖まくり等の服装のみだれはないか</t>
  </si>
  <si>
    <t>爆発・火災等の防止</t>
  </si>
  <si>
    <t>引火性の物が存在する場所について、換気等の措置が行われているか</t>
  </si>
  <si>
    <t>業務に使用するガス容器の取扱い（設置場所など）は適切か</t>
  </si>
  <si>
    <t>爆発・火災等の危険がある場所で、点火源となるものを使用していないか</t>
  </si>
  <si>
    <t>爆発・火災等の危険がある場所で使用する器具等は防爆性能のものか</t>
  </si>
  <si>
    <t>適当な箇所に消火設備が設けられているか</t>
  </si>
  <si>
    <t>架空電線の保護（カバー）はなされているか。</t>
  </si>
  <si>
    <t>電気ケーブルが車両通行区間を横断する箇所はカバー等による保護を行っているか。</t>
  </si>
  <si>
    <t>電動工具類用電源には漏電遮断機を使用しているか。</t>
  </si>
  <si>
    <t>電動工具類はアース接地しているか</t>
  </si>
  <si>
    <t>仮設配線の水没、作業場所、作業者（手、足）の水濡れ等していないか</t>
  </si>
  <si>
    <t>換気に不備はないか。</t>
  </si>
  <si>
    <t>車両系建設機械</t>
  </si>
  <si>
    <t>工事関係車両に車止め等の逸走防止措置はされているか</t>
  </si>
  <si>
    <t>バックホウの用途以外の使用(吊上げ作業）を行っていないか(条件に合っているか）</t>
  </si>
  <si>
    <t>クレーンの作業半径内は、立入禁止措置をしているか</t>
  </si>
  <si>
    <t>適切な玉掛け用具(ワイヤー、チェーン)を使用しているか</t>
  </si>
  <si>
    <t>ワイヤーロープの点検はしているか</t>
  </si>
  <si>
    <t>一本吊はしていないか</t>
  </si>
  <si>
    <t>アウトリガーは、最大張り出し可能であれば、最大限に張り出しているか</t>
  </si>
  <si>
    <t>張り出し部が軟弱な場合は、敷鉄板等を設置しているか</t>
  </si>
  <si>
    <t>外れ止めフックの損傷はないか</t>
  </si>
  <si>
    <t>点検チェックリストを作成し、それに基づき点検が行われているか。また、点検結果は保存されているか。</t>
  </si>
  <si>
    <t>必要な足場が設置されているか</t>
  </si>
  <si>
    <t>高所作業には安全帯を使用しているか</t>
  </si>
  <si>
    <t>墜落防止対策は適切か</t>
  </si>
  <si>
    <t>作業に応じて、必要な作業指揮者・監視員等を配置しているか</t>
  </si>
  <si>
    <t>作業時の合図は適切か</t>
  </si>
  <si>
    <t>資機材の用途外使用はないか</t>
  </si>
  <si>
    <t>電気工事関連</t>
    <phoneticPr fontId="2"/>
  </si>
  <si>
    <t>感電防止措置</t>
  </si>
  <si>
    <t>ゴム手袋・長靴点検及び利用、絶縁シート、検電・接地・充電部明示・立入禁止区域明示・活線作業禁止</t>
  </si>
  <si>
    <t>誤操作防止措置</t>
  </si>
  <si>
    <t>表示札、周知</t>
  </si>
  <si>
    <t>施工場所整理整頓</t>
  </si>
  <si>
    <t>盤内・施工場所・持込工具数量チェック</t>
  </si>
  <si>
    <t>作業手順の徹底</t>
  </si>
  <si>
    <t>停電・復電作業周知</t>
  </si>
  <si>
    <t>その他</t>
  </si>
  <si>
    <t>※個別の必要項目を記入下さい</t>
  </si>
  <si>
    <t>※記入例　　特によい：◎　　良：○　　否：×　　該当なし：―　　　</t>
    <rPh sb="1" eb="3">
      <t>キニュウ</t>
    </rPh>
    <rPh sb="3" eb="4">
      <t>レイ</t>
    </rPh>
    <rPh sb="6" eb="7">
      <t>トク</t>
    </rPh>
    <rPh sb="14" eb="15">
      <t>リョウ</t>
    </rPh>
    <rPh sb="19" eb="20">
      <t>ヒ</t>
    </rPh>
    <rPh sb="24" eb="26">
      <t>ガイトウ</t>
    </rPh>
    <phoneticPr fontId="2"/>
  </si>
  <si>
    <t>良：○　　否：×　　該当なし：―　　　</t>
    <rPh sb="0" eb="1">
      <t>リョウ</t>
    </rPh>
    <rPh sb="5" eb="6">
      <t>ヒ</t>
    </rPh>
    <rPh sb="10" eb="12">
      <t>ガイトウ</t>
    </rPh>
    <phoneticPr fontId="2"/>
  </si>
  <si>
    <t>　否×を記入した場合は指示事項欄へそれぞれその内容を記入。</t>
    <rPh sb="1" eb="2">
      <t>ヒ</t>
    </rPh>
    <rPh sb="4" eb="6">
      <t>キニュウ</t>
    </rPh>
    <rPh sb="8" eb="10">
      <t>バアイ</t>
    </rPh>
    <rPh sb="11" eb="13">
      <t>シジ</t>
    </rPh>
    <rPh sb="13" eb="15">
      <t>ジコウ</t>
    </rPh>
    <rPh sb="15" eb="16">
      <t>ラン</t>
    </rPh>
    <rPh sb="23" eb="25">
      <t>ナイヨウ</t>
    </rPh>
    <rPh sb="26" eb="28">
      <t>キニュウ</t>
    </rPh>
    <phoneticPr fontId="2"/>
  </si>
  <si>
    <t>　対応状況欄は対応済みであるか、未対応で報告等を求めているかわかるよう記入。</t>
    <rPh sb="1" eb="3">
      <t>タイオウ</t>
    </rPh>
    <rPh sb="3" eb="5">
      <t>ジョウキョウ</t>
    </rPh>
    <rPh sb="5" eb="6">
      <t>ラン</t>
    </rPh>
    <rPh sb="7" eb="9">
      <t>タイオウ</t>
    </rPh>
    <rPh sb="9" eb="10">
      <t>ス</t>
    </rPh>
    <rPh sb="16" eb="19">
      <t>ミタイオウ</t>
    </rPh>
    <rPh sb="20" eb="22">
      <t>ホウコク</t>
    </rPh>
    <rPh sb="22" eb="23">
      <t>トウ</t>
    </rPh>
    <rPh sb="24" eb="25">
      <t>モト</t>
    </rPh>
    <rPh sb="35" eb="37">
      <t>キニュウ</t>
    </rPh>
    <phoneticPr fontId="2"/>
  </si>
  <si>
    <t>様式１-別紙</t>
    <rPh sb="4" eb="6">
      <t>ベッシ</t>
    </rPh>
    <phoneticPr fontId="2"/>
  </si>
  <si>
    <t>足場等点検チェックリスト</t>
    <phoneticPr fontId="2"/>
  </si>
  <si>
    <t>　工事名（　　　　　　　　　　　　　　　）　　　　工期（　　　　　　　～　　　　　　　）(注2)</t>
    <rPh sb="1" eb="4">
      <t>コウジメイ</t>
    </rPh>
    <rPh sb="25" eb="27">
      <t>コウキ</t>
    </rPh>
    <rPh sb="45" eb="46">
      <t>チュウ</t>
    </rPh>
    <phoneticPr fontId="2"/>
  </si>
  <si>
    <t>　事業場名（　　　　　　　　　　　　　　　　　　　　）</t>
    <rPh sb="1" eb="3">
      <t>ジギョウ</t>
    </rPh>
    <rPh sb="3" eb="4">
      <t>バ</t>
    </rPh>
    <rPh sb="4" eb="5">
      <t>メイ</t>
    </rPh>
    <phoneticPr fontId="2"/>
  </si>
  <si>
    <t>　点検者職氏名（　　　　　　　     　　　　　　　　　　）(注3)</t>
    <rPh sb="1" eb="3">
      <t>テンケン</t>
    </rPh>
    <rPh sb="3" eb="4">
      <t>シャ</t>
    </rPh>
    <rPh sb="4" eb="5">
      <t>ショク</t>
    </rPh>
    <rPh sb="5" eb="7">
      <t>シメイ</t>
    </rPh>
    <rPh sb="32" eb="33">
      <t>チュウ</t>
    </rPh>
    <phoneticPr fontId="2"/>
  </si>
  <si>
    <t>　点検日　　　　　　　年　　月　　日</t>
    <rPh sb="1" eb="3">
      <t>テンケン</t>
    </rPh>
    <rPh sb="3" eb="4">
      <t>ビ</t>
    </rPh>
    <rPh sb="11" eb="12">
      <t>トシ</t>
    </rPh>
    <rPh sb="14" eb="15">
      <t>ツキ</t>
    </rPh>
    <rPh sb="17" eb="18">
      <t>ヒ</t>
    </rPh>
    <phoneticPr fontId="2"/>
  </si>
  <si>
    <t>　点検実施理由（悪天候後、地震後、足場の組立後、一部解体後、変更後）（その詳細　　　　　　　　）(注4)</t>
    <rPh sb="1" eb="3">
      <t>テンケン</t>
    </rPh>
    <rPh sb="3" eb="5">
      <t>ジッシ</t>
    </rPh>
    <rPh sb="5" eb="7">
      <t>リユウ</t>
    </rPh>
    <rPh sb="8" eb="11">
      <t>アクテンコウ</t>
    </rPh>
    <rPh sb="11" eb="12">
      <t>アト</t>
    </rPh>
    <rPh sb="13" eb="15">
      <t>ジシン</t>
    </rPh>
    <rPh sb="15" eb="16">
      <t>ゴ</t>
    </rPh>
    <rPh sb="17" eb="19">
      <t>アシバ</t>
    </rPh>
    <rPh sb="20" eb="22">
      <t>クミタテ</t>
    </rPh>
    <rPh sb="22" eb="23">
      <t>アト</t>
    </rPh>
    <rPh sb="24" eb="26">
      <t>イチブ</t>
    </rPh>
    <rPh sb="26" eb="28">
      <t>カイタイ</t>
    </rPh>
    <rPh sb="28" eb="29">
      <t>アト</t>
    </rPh>
    <rPh sb="30" eb="32">
      <t>ヘンコウ</t>
    </rPh>
    <rPh sb="32" eb="33">
      <t>アト</t>
    </rPh>
    <phoneticPr fontId="2"/>
  </si>
  <si>
    <t>　足場等の用途、種類、概要　（　　　　　　　　　　　　　　　　　　　　　　　 　　  　　 　　　）(注5)</t>
    <rPh sb="1" eb="3">
      <t>アシバ</t>
    </rPh>
    <rPh sb="3" eb="4">
      <t>トウ</t>
    </rPh>
    <rPh sb="5" eb="7">
      <t>ヨウト</t>
    </rPh>
    <rPh sb="8" eb="10">
      <t>シュルイ</t>
    </rPh>
    <rPh sb="11" eb="13">
      <t>ガイヨウ</t>
    </rPh>
    <rPh sb="51" eb="52">
      <t>チュウ</t>
    </rPh>
    <phoneticPr fontId="2"/>
  </si>
  <si>
    <t>点検事項(注6)</t>
    <rPh sb="0" eb="2">
      <t>テンケン</t>
    </rPh>
    <rPh sb="2" eb="4">
      <t>ジコウ</t>
    </rPh>
    <rPh sb="5" eb="6">
      <t>チュウ</t>
    </rPh>
    <phoneticPr fontId="2"/>
  </si>
  <si>
    <t>点検の内容(注7)</t>
    <rPh sb="0" eb="2">
      <t>テンケン</t>
    </rPh>
    <rPh sb="3" eb="5">
      <t>ナイヨウ</t>
    </rPh>
    <rPh sb="6" eb="7">
      <t>チュウ</t>
    </rPh>
    <phoneticPr fontId="2"/>
  </si>
  <si>
    <t>良否(注8)</t>
    <rPh sb="0" eb="1">
      <t>リョウ</t>
    </rPh>
    <rPh sb="1" eb="2">
      <t>イナ</t>
    </rPh>
    <rPh sb="3" eb="4">
      <t>チュウ</t>
    </rPh>
    <phoneticPr fontId="2"/>
  </si>
  <si>
    <t>是正内容(注9)</t>
    <rPh sb="0" eb="2">
      <t>ゼセイ</t>
    </rPh>
    <rPh sb="2" eb="4">
      <t>ナイヨウ</t>
    </rPh>
    <rPh sb="5" eb="6">
      <t>チュウ</t>
    </rPh>
    <phoneticPr fontId="2"/>
  </si>
  <si>
    <t>確認(注10)</t>
    <rPh sb="0" eb="2">
      <t>カクニン</t>
    </rPh>
    <rPh sb="3" eb="4">
      <t>チュウ</t>
    </rPh>
    <phoneticPr fontId="2"/>
  </si>
  <si>
    <t>1 床材の損傷、取付け及び掛渡しの状態</t>
    <phoneticPr fontId="2"/>
  </si>
  <si>
    <t>2 建地、布、腕木等の緊結部、接続部及び取付部のゆるみの状態</t>
    <phoneticPr fontId="2"/>
  </si>
  <si>
    <t>3 緊結材及び緊結金具の損傷及び腐食の状態</t>
    <phoneticPr fontId="2"/>
  </si>
  <si>
    <t>4 堕落防止設備（則第563条第１項第３号イからハまでの設備）の取りはずし及び脱落の有無（注11）</t>
    <rPh sb="45" eb="46">
      <t>チュウ</t>
    </rPh>
    <phoneticPr fontId="2"/>
  </si>
  <si>
    <t>5 幅木等（物体の落下防止措置）の取付状態及び取りはずしの有無</t>
    <phoneticPr fontId="2"/>
  </si>
  <si>
    <t>6 脚部の沈下及び滑動の状態</t>
    <phoneticPr fontId="2"/>
  </si>
  <si>
    <t>7 筋かい、控え、壁つなぎ等補強材の取付状態及び取りはずしの有無</t>
    <phoneticPr fontId="2"/>
  </si>
  <si>
    <t>8 建地、布及び腕木の損傷の有無</t>
    <phoneticPr fontId="2"/>
  </si>
  <si>
    <t>9 突りょうとつり索との取付部の状態及びつり装置の歯止めの機能</t>
    <phoneticPr fontId="2"/>
  </si>
  <si>
    <t>工事安全対策自己点検チェックリスト（土木）</t>
    <rPh sb="0" eb="2">
      <t>コウジ</t>
    </rPh>
    <rPh sb="2" eb="4">
      <t>アンゼン</t>
    </rPh>
    <rPh sb="4" eb="6">
      <t>タイサク</t>
    </rPh>
    <rPh sb="6" eb="8">
      <t>ジコ</t>
    </rPh>
    <rPh sb="8" eb="10">
      <t>テンケン</t>
    </rPh>
    <rPh sb="18" eb="20">
      <t>ドボク</t>
    </rPh>
    <phoneticPr fontId="2"/>
  </si>
  <si>
    <t>項目</t>
    <rPh sb="0" eb="2">
      <t>コウモク</t>
    </rPh>
    <phoneticPr fontId="2"/>
  </si>
  <si>
    <t>チェック　欄</t>
    <rPh sb="5" eb="6">
      <t>ラン</t>
    </rPh>
    <phoneticPr fontId="2"/>
  </si>
  <si>
    <t>安全点検項目</t>
    <phoneticPr fontId="2"/>
  </si>
  <si>
    <t>作業中の区域は、周囲と明確に分けるため、さく等で隙間なく囲っているか</t>
    <rPh sb="0" eb="3">
      <t>サギョウチュウ</t>
    </rPh>
    <rPh sb="4" eb="6">
      <t>クイキ</t>
    </rPh>
    <rPh sb="8" eb="10">
      <t>シュウイ</t>
    </rPh>
    <rPh sb="11" eb="13">
      <t>メイカク</t>
    </rPh>
    <rPh sb="14" eb="15">
      <t>ワ</t>
    </rPh>
    <rPh sb="22" eb="23">
      <t>ナド</t>
    </rPh>
    <rPh sb="24" eb="26">
      <t>スキマ</t>
    </rPh>
    <rPh sb="28" eb="29">
      <t>カコ</t>
    </rPh>
    <phoneticPr fontId="2"/>
  </si>
  <si>
    <t>資材置場はさく等で囲っているか</t>
    <rPh sb="0" eb="2">
      <t>シザイ</t>
    </rPh>
    <rPh sb="2" eb="4">
      <t>オキバ</t>
    </rPh>
    <rPh sb="7" eb="8">
      <t>ナド</t>
    </rPh>
    <rPh sb="9" eb="10">
      <t>カコ</t>
    </rPh>
    <phoneticPr fontId="2"/>
  </si>
  <si>
    <t>建設機械の作業範囲の立入禁止処置、または誘導員による接触防止対策をとっているか。</t>
    <rPh sb="0" eb="2">
      <t>ケンセツ</t>
    </rPh>
    <rPh sb="2" eb="4">
      <t>キカイ</t>
    </rPh>
    <rPh sb="5" eb="7">
      <t>サギョウ</t>
    </rPh>
    <rPh sb="7" eb="9">
      <t>ハンイ</t>
    </rPh>
    <rPh sb="10" eb="12">
      <t>タチイリ</t>
    </rPh>
    <rPh sb="12" eb="14">
      <t>キンシ</t>
    </rPh>
    <rPh sb="14" eb="16">
      <t>ショチ</t>
    </rPh>
    <rPh sb="20" eb="23">
      <t>ユウドウイン</t>
    </rPh>
    <rPh sb="26" eb="28">
      <t>セッショク</t>
    </rPh>
    <rPh sb="28" eb="30">
      <t>ボウシ</t>
    </rPh>
    <rPh sb="30" eb="32">
      <t>タイサク</t>
    </rPh>
    <phoneticPr fontId="2"/>
  </si>
  <si>
    <t>全般</t>
    <rPh sb="0" eb="2">
      <t>ゼンパン</t>
    </rPh>
    <phoneticPr fontId="2"/>
  </si>
  <si>
    <t>掘削は安全な勾配か。</t>
    <rPh sb="0" eb="2">
      <t>クッサク</t>
    </rPh>
    <rPh sb="3" eb="5">
      <t>アンゼン</t>
    </rPh>
    <rPh sb="6" eb="8">
      <t>コウバイ</t>
    </rPh>
    <phoneticPr fontId="2"/>
  </si>
  <si>
    <t>作業に応じて、必要な作業指揮者・監視員等を配置しているか。</t>
    <rPh sb="0" eb="2">
      <t>サギョウ</t>
    </rPh>
    <rPh sb="3" eb="4">
      <t>オウ</t>
    </rPh>
    <rPh sb="7" eb="9">
      <t>ヒツヨウ</t>
    </rPh>
    <rPh sb="10" eb="12">
      <t>サギョウ</t>
    </rPh>
    <rPh sb="12" eb="15">
      <t>シキシャ</t>
    </rPh>
    <rPh sb="16" eb="20">
      <t>カンシインナド</t>
    </rPh>
    <rPh sb="21" eb="23">
      <t>ハイチ</t>
    </rPh>
    <phoneticPr fontId="2"/>
  </si>
  <si>
    <t>掘削肩付近に物を置いていないか。</t>
    <phoneticPr fontId="2"/>
  </si>
  <si>
    <t>立木の伐倒について合図を決めて作業しているか。危険を生じる恐れがあるものを取り除いているか。</t>
    <rPh sb="0" eb="2">
      <t>タチキ</t>
    </rPh>
    <rPh sb="3" eb="5">
      <t>バットウ</t>
    </rPh>
    <rPh sb="9" eb="11">
      <t>アイズ</t>
    </rPh>
    <rPh sb="12" eb="13">
      <t>キ</t>
    </rPh>
    <rPh sb="15" eb="17">
      <t>サギョウ</t>
    </rPh>
    <rPh sb="23" eb="25">
      <t>キケン</t>
    </rPh>
    <rPh sb="26" eb="27">
      <t>ショウ</t>
    </rPh>
    <rPh sb="29" eb="30">
      <t>オソ</t>
    </rPh>
    <rPh sb="37" eb="38">
      <t>ト</t>
    </rPh>
    <rPh sb="39" eb="40">
      <t>ノゾ</t>
    </rPh>
    <phoneticPr fontId="2"/>
  </si>
  <si>
    <t>公衆災害防止項目</t>
    <rPh sb="0" eb="2">
      <t>コウシュウ</t>
    </rPh>
    <rPh sb="2" eb="4">
      <t>サイガイ</t>
    </rPh>
    <rPh sb="4" eb="6">
      <t>ボウシ</t>
    </rPh>
    <rPh sb="6" eb="8">
      <t>コウモク</t>
    </rPh>
    <phoneticPr fontId="2"/>
  </si>
  <si>
    <t>歩行者の通行に危険な箇所（端部からの転落、突起物等）には、柵、危険表示等をしているか</t>
    <rPh sb="0" eb="2">
      <t>ホコウ</t>
    </rPh>
    <rPh sb="2" eb="3">
      <t>シャ</t>
    </rPh>
    <rPh sb="4" eb="6">
      <t>ツウコウ</t>
    </rPh>
    <rPh sb="7" eb="9">
      <t>キケン</t>
    </rPh>
    <rPh sb="10" eb="12">
      <t>カショ</t>
    </rPh>
    <rPh sb="13" eb="15">
      <t>タンブ</t>
    </rPh>
    <rPh sb="18" eb="20">
      <t>テンラク</t>
    </rPh>
    <rPh sb="21" eb="25">
      <t>トッキブツトウ</t>
    </rPh>
    <rPh sb="29" eb="30">
      <t>サク</t>
    </rPh>
    <rPh sb="31" eb="33">
      <t>キケン</t>
    </rPh>
    <rPh sb="33" eb="35">
      <t>ヒョウジ</t>
    </rPh>
    <rPh sb="35" eb="36">
      <t>ナド</t>
    </rPh>
    <phoneticPr fontId="2"/>
  </si>
  <si>
    <t>架空線・埋設管</t>
    <rPh sb="0" eb="2">
      <t>カクウ</t>
    </rPh>
    <rPh sb="2" eb="3">
      <t>セン</t>
    </rPh>
    <rPh sb="4" eb="6">
      <t>マイセツ</t>
    </rPh>
    <rPh sb="6" eb="7">
      <t>カン</t>
    </rPh>
    <phoneticPr fontId="2"/>
  </si>
  <si>
    <t>埋設管等の確認・協議は行っているか</t>
    <rPh sb="0" eb="2">
      <t>マイセツ</t>
    </rPh>
    <rPh sb="2" eb="3">
      <t>カン</t>
    </rPh>
    <rPh sb="3" eb="4">
      <t>トウ</t>
    </rPh>
    <rPh sb="5" eb="7">
      <t>カクニン</t>
    </rPh>
    <rPh sb="8" eb="10">
      <t>キョウギ</t>
    </rPh>
    <rPh sb="11" eb="12">
      <t>オコナ</t>
    </rPh>
    <phoneticPr fontId="2"/>
  </si>
  <si>
    <t>各作業災害防止関係（労働災害防止項目）</t>
    <rPh sb="10" eb="12">
      <t>ロウドウ</t>
    </rPh>
    <rPh sb="12" eb="14">
      <t>サイガイ</t>
    </rPh>
    <rPh sb="14" eb="16">
      <t>ボウシ</t>
    </rPh>
    <rPh sb="16" eb="18">
      <t>コウモク</t>
    </rPh>
    <phoneticPr fontId="2"/>
  </si>
  <si>
    <t>事務所意見欄</t>
    <rPh sb="0" eb="2">
      <t>ジム</t>
    </rPh>
    <rPh sb="2" eb="3">
      <t>ショ</t>
    </rPh>
    <rPh sb="3" eb="5">
      <t>イケン</t>
    </rPh>
    <rPh sb="5" eb="6">
      <t>ラン</t>
    </rPh>
    <phoneticPr fontId="2"/>
  </si>
  <si>
    <t>　良：○　　否：×　　該当なし：―　　　</t>
    <rPh sb="1" eb="2">
      <t>リョウ</t>
    </rPh>
    <rPh sb="6" eb="7">
      <t>ヒ</t>
    </rPh>
    <rPh sb="11" eb="13">
      <t>ガイトウ</t>
    </rPh>
    <phoneticPr fontId="2"/>
  </si>
  <si>
    <t>※行が足りない場合追加してください。</t>
    <rPh sb="1" eb="2">
      <t>ギョウ</t>
    </rPh>
    <rPh sb="3" eb="4">
      <t>タ</t>
    </rPh>
    <rPh sb="7" eb="9">
      <t>バアイ</t>
    </rPh>
    <rPh sb="9" eb="11">
      <t>ツイカ</t>
    </rPh>
    <phoneticPr fontId="2"/>
  </si>
  <si>
    <t>（記入方法）</t>
    <rPh sb="1" eb="3">
      <t>キニュウ</t>
    </rPh>
    <rPh sb="3" eb="5">
      <t>ホウホウ</t>
    </rPh>
    <phoneticPr fontId="2"/>
  </si>
  <si>
    <t>　１．項目の「安全点検項目」、「公衆災害防止項目」についてはチェック項目に沿ってチェックをしてください。</t>
    <rPh sb="3" eb="5">
      <t>コウモク</t>
    </rPh>
    <rPh sb="7" eb="9">
      <t>アンゼン</t>
    </rPh>
    <rPh sb="9" eb="11">
      <t>テンケン</t>
    </rPh>
    <rPh sb="11" eb="13">
      <t>コウモク</t>
    </rPh>
    <rPh sb="16" eb="18">
      <t>コウシュウ</t>
    </rPh>
    <rPh sb="18" eb="20">
      <t>サイガイ</t>
    </rPh>
    <rPh sb="20" eb="22">
      <t>ボウシ</t>
    </rPh>
    <rPh sb="22" eb="24">
      <t>コウモク</t>
    </rPh>
    <rPh sb="34" eb="36">
      <t>コウモク</t>
    </rPh>
    <rPh sb="37" eb="38">
      <t>ソ</t>
    </rPh>
    <phoneticPr fontId="2"/>
  </si>
  <si>
    <t>　２．項目の「各作業災害防止項目」については、現在の作業工程（概ね１カ月程度）における主な作業における点検項目</t>
    <rPh sb="3" eb="5">
      <t>コウモク</t>
    </rPh>
    <rPh sb="7" eb="8">
      <t>カク</t>
    </rPh>
    <rPh sb="8" eb="10">
      <t>サギョウ</t>
    </rPh>
    <rPh sb="10" eb="12">
      <t>サイガイ</t>
    </rPh>
    <rPh sb="12" eb="14">
      <t>ボウシ</t>
    </rPh>
    <rPh sb="14" eb="16">
      <t>コウモク</t>
    </rPh>
    <rPh sb="23" eb="25">
      <t>ゲンザイ</t>
    </rPh>
    <rPh sb="26" eb="28">
      <t>サギョウ</t>
    </rPh>
    <rPh sb="28" eb="30">
      <t>コウテイ</t>
    </rPh>
    <rPh sb="31" eb="32">
      <t>オオム</t>
    </rPh>
    <rPh sb="35" eb="36">
      <t>ゲツ</t>
    </rPh>
    <rPh sb="36" eb="38">
      <t>テイド</t>
    </rPh>
    <rPh sb="43" eb="44">
      <t>オモ</t>
    </rPh>
    <rPh sb="45" eb="47">
      <t>サギョウ</t>
    </rPh>
    <rPh sb="51" eb="53">
      <t>テンケン</t>
    </rPh>
    <rPh sb="53" eb="55">
      <t>コウモク</t>
    </rPh>
    <phoneticPr fontId="2"/>
  </si>
  <si>
    <t>　　　を作成してください。</t>
    <phoneticPr fontId="2"/>
  </si>
  <si>
    <t>　【手順】</t>
    <rPh sb="2" eb="4">
      <t>テジュン</t>
    </rPh>
    <phoneticPr fontId="2"/>
  </si>
  <si>
    <t>　　（１）点検時（直近1ヶ月程度）の工程に合わせ対象となる工種を記入する。</t>
    <rPh sb="5" eb="7">
      <t>テンケン</t>
    </rPh>
    <rPh sb="7" eb="8">
      <t>ジ</t>
    </rPh>
    <rPh sb="9" eb="11">
      <t>チョッキン</t>
    </rPh>
    <rPh sb="13" eb="14">
      <t>ゲツ</t>
    </rPh>
    <rPh sb="14" eb="16">
      <t>テイド</t>
    </rPh>
    <rPh sb="18" eb="20">
      <t>コウテイ</t>
    </rPh>
    <rPh sb="21" eb="22">
      <t>ア</t>
    </rPh>
    <rPh sb="24" eb="26">
      <t>タイショウ</t>
    </rPh>
    <rPh sb="29" eb="31">
      <t>コウシュ</t>
    </rPh>
    <rPh sb="32" eb="34">
      <t>キニュウ</t>
    </rPh>
    <phoneticPr fontId="2"/>
  </si>
  <si>
    <t>　　（２）細別、チェック項目に工種に必要な安全点検項目を記載しチェックを行う。</t>
    <rPh sb="5" eb="7">
      <t>サイベツ</t>
    </rPh>
    <rPh sb="12" eb="14">
      <t>コウモク</t>
    </rPh>
    <rPh sb="15" eb="17">
      <t>コウシュ</t>
    </rPh>
    <rPh sb="18" eb="20">
      <t>ヒツヨウ</t>
    </rPh>
    <rPh sb="21" eb="23">
      <t>アンゼン</t>
    </rPh>
    <rPh sb="23" eb="25">
      <t>テンケン</t>
    </rPh>
    <rPh sb="25" eb="27">
      <t>コウモク</t>
    </rPh>
    <rPh sb="28" eb="30">
      <t>キサイ</t>
    </rPh>
    <rPh sb="36" eb="37">
      <t>オコナ</t>
    </rPh>
    <phoneticPr fontId="2"/>
  </si>
  <si>
    <t>　　　　　他のチェックシート等（参考：安全確認チェックシート（建設機械施工安全マニュアル　国土交通省））を用いる</t>
    <rPh sb="5" eb="6">
      <t>タ</t>
    </rPh>
    <rPh sb="14" eb="15">
      <t>トウ</t>
    </rPh>
    <rPh sb="16" eb="18">
      <t>サンコウ</t>
    </rPh>
    <rPh sb="19" eb="21">
      <t>アンゼン</t>
    </rPh>
    <rPh sb="21" eb="23">
      <t>カクニン</t>
    </rPh>
    <rPh sb="31" eb="33">
      <t>ケンセツ</t>
    </rPh>
    <rPh sb="33" eb="35">
      <t>キカイ</t>
    </rPh>
    <rPh sb="35" eb="37">
      <t>セコウ</t>
    </rPh>
    <rPh sb="37" eb="39">
      <t>アンゼン</t>
    </rPh>
    <rPh sb="45" eb="47">
      <t>コクド</t>
    </rPh>
    <rPh sb="47" eb="50">
      <t>コウツウショウ</t>
    </rPh>
    <rPh sb="53" eb="54">
      <t>モチ</t>
    </rPh>
    <phoneticPr fontId="2"/>
  </si>
  <si>
    <t>　　　　場合、細別チェック項目にその対象工種を記入し、チェック項目には別紙と記入する。　</t>
    <rPh sb="4" eb="6">
      <t>バアイ</t>
    </rPh>
    <rPh sb="7" eb="9">
      <t>サイベツ</t>
    </rPh>
    <rPh sb="13" eb="15">
      <t>コウモク</t>
    </rPh>
    <phoneticPr fontId="2"/>
  </si>
  <si>
    <t>　　（３）他のチェックシートを使用する場合は、用紙を資料に添付する。</t>
    <rPh sb="5" eb="6">
      <t>タ</t>
    </rPh>
    <rPh sb="15" eb="17">
      <t>シヨウ</t>
    </rPh>
    <rPh sb="19" eb="21">
      <t>バアイ</t>
    </rPh>
    <rPh sb="23" eb="25">
      <t>ヨウシ</t>
    </rPh>
    <rPh sb="26" eb="28">
      <t>シリョウ</t>
    </rPh>
    <rPh sb="29" eb="31">
      <t>テンプ</t>
    </rPh>
    <phoneticPr fontId="2"/>
  </si>
  <si>
    <t xml:space="preserve">      ※建設機械施工安全マニュアルは福岡県企画課ＨＰ「様式集」からダウンロードできます。</t>
    <rPh sb="7" eb="9">
      <t>ケンセツ</t>
    </rPh>
    <rPh sb="9" eb="11">
      <t>キカイ</t>
    </rPh>
    <rPh sb="11" eb="13">
      <t>セコウ</t>
    </rPh>
    <rPh sb="13" eb="15">
      <t>アンゼン</t>
    </rPh>
    <rPh sb="21" eb="24">
      <t>フクオカケン</t>
    </rPh>
    <rPh sb="24" eb="27">
      <t>キカクカ</t>
    </rPh>
    <rPh sb="30" eb="32">
      <t>ヨウシキ</t>
    </rPh>
    <rPh sb="32" eb="33">
      <t>シュウ</t>
    </rPh>
    <phoneticPr fontId="2"/>
  </si>
  <si>
    <t>（提出）</t>
    <rPh sb="1" eb="3">
      <t>テイシュツ</t>
    </rPh>
    <phoneticPr fontId="2"/>
  </si>
  <si>
    <t>　　１.チェックリストを作成・更新した時点で提出して下さい。</t>
    <rPh sb="12" eb="14">
      <t>サクセイ</t>
    </rPh>
    <rPh sb="15" eb="17">
      <t>コウシン</t>
    </rPh>
    <rPh sb="19" eb="21">
      <t>ジテン</t>
    </rPh>
    <rPh sb="22" eb="24">
      <t>テイシュツ</t>
    </rPh>
    <rPh sb="26" eb="27">
      <t>クダ</t>
    </rPh>
    <phoneticPr fontId="2"/>
  </si>
  <si>
    <t>　　２.毎月１回チェックリストによる安全点検実施結果を「安全・訓練等活動報告書」と合わせ提出して下さい。</t>
    <rPh sb="4" eb="6">
      <t>マイツキ</t>
    </rPh>
    <rPh sb="7" eb="8">
      <t>カイ</t>
    </rPh>
    <rPh sb="18" eb="20">
      <t>アンゼン</t>
    </rPh>
    <rPh sb="20" eb="22">
      <t>テンケン</t>
    </rPh>
    <rPh sb="22" eb="24">
      <t>ジッシ</t>
    </rPh>
    <rPh sb="24" eb="26">
      <t>ケッカ</t>
    </rPh>
    <rPh sb="44" eb="46">
      <t>テイシュツ</t>
    </rPh>
    <rPh sb="48" eb="49">
      <t>クダ</t>
    </rPh>
    <phoneticPr fontId="2"/>
  </si>
  <si>
    <t>建築</t>
    <rPh sb="0" eb="2">
      <t>ケンチク</t>
    </rPh>
    <phoneticPr fontId="2"/>
  </si>
  <si>
    <t>電気機械</t>
    <rPh sb="0" eb="2">
      <t>デンキ</t>
    </rPh>
    <rPh sb="2" eb="4">
      <t>キカイ</t>
    </rPh>
    <phoneticPr fontId="2"/>
  </si>
  <si>
    <t>足場</t>
    <rPh sb="0" eb="2">
      <t>アシバ</t>
    </rPh>
    <phoneticPr fontId="2"/>
  </si>
  <si>
    <t>土木</t>
    <rPh sb="0" eb="2">
      <t>ドボク</t>
    </rPh>
    <phoneticPr fontId="2"/>
  </si>
  <si>
    <t>様式1-別紙</t>
    <rPh sb="0" eb="2">
      <t>ヨウシキ</t>
    </rPh>
    <phoneticPr fontId="2"/>
  </si>
  <si>
    <t>通知書</t>
    <rPh sb="2" eb="3">
      <t>ショ</t>
    </rPh>
    <phoneticPr fontId="2"/>
  </si>
  <si>
    <t>届出</t>
    <phoneticPr fontId="2"/>
  </si>
  <si>
    <t>指示協議書</t>
    <rPh sb="0" eb="2">
      <t>シジ</t>
    </rPh>
    <rPh sb="2" eb="5">
      <t>キョウギショ</t>
    </rPh>
    <phoneticPr fontId="2"/>
  </si>
  <si>
    <t>承諾協議書</t>
    <rPh sb="4" eb="5">
      <t>ショ</t>
    </rPh>
    <phoneticPr fontId="2"/>
  </si>
  <si>
    <t>提出報告書</t>
    <rPh sb="4" eb="5">
      <t>ショ</t>
    </rPh>
    <phoneticPr fontId="2"/>
  </si>
  <si>
    <t>変更登録工事ｶﾙﾃ(CORINS)受領書の写し</t>
    <rPh sb="0" eb="2">
      <t>ヘンコウ</t>
    </rPh>
    <rPh sb="4" eb="6">
      <t>コウジ</t>
    </rPh>
    <rPh sb="17" eb="20">
      <t>ジュリョウショ</t>
    </rPh>
    <rPh sb="21" eb="22">
      <t>ウツ</t>
    </rPh>
    <phoneticPr fontId="2"/>
  </si>
  <si>
    <t>変更時</t>
    <rPh sb="0" eb="3">
      <t>ヘンコウジ</t>
    </rPh>
    <phoneticPr fontId="2"/>
  </si>
  <si>
    <t>行橋市建設工事検査事務取扱要領</t>
    <phoneticPr fontId="2"/>
  </si>
  <si>
    <t>様式第2号</t>
    <phoneticPr fontId="2"/>
  </si>
  <si>
    <t>様式第7号</t>
    <phoneticPr fontId="2"/>
  </si>
  <si>
    <t>行橋市建設工事検査事務取扱要領</t>
    <phoneticPr fontId="2"/>
  </si>
  <si>
    <t>様式第1号</t>
    <phoneticPr fontId="2"/>
  </si>
  <si>
    <t>材料出荷証明書または納品書(伝票)･集計表</t>
    <rPh sb="0" eb="2">
      <t>ザイリョウ</t>
    </rPh>
    <rPh sb="2" eb="4">
      <t>シュッカ</t>
    </rPh>
    <rPh sb="4" eb="7">
      <t>ショウメイショ</t>
    </rPh>
    <rPh sb="10" eb="13">
      <t>ノウヒンショ</t>
    </rPh>
    <rPh sb="14" eb="16">
      <t>デンピョウ</t>
    </rPh>
    <rPh sb="18" eb="21">
      <t>シュウケイヒョウ</t>
    </rPh>
    <phoneticPr fontId="2"/>
  </si>
  <si>
    <t>様式第6号</t>
    <phoneticPr fontId="2"/>
  </si>
  <si>
    <t>前払･中間前払・出来高払･部分払･完成</t>
    <rPh sb="3" eb="5">
      <t>チュウカン</t>
    </rPh>
    <rPh sb="5" eb="6">
      <t>マエ</t>
    </rPh>
    <rPh sb="6" eb="7">
      <t>ハラ</t>
    </rPh>
    <phoneticPr fontId="2"/>
  </si>
  <si>
    <t>任意様式可</t>
    <rPh sb="0" eb="2">
      <t>ニンイ</t>
    </rPh>
    <rPh sb="2" eb="4">
      <t>ヨウシキ</t>
    </rPh>
    <rPh sb="4" eb="5">
      <t>カ</t>
    </rPh>
    <phoneticPr fontId="2"/>
  </si>
  <si>
    <t>竣工登録工事ｶﾙﾃ(CORINS)受領書</t>
    <rPh sb="4" eb="6">
      <t>コウジ</t>
    </rPh>
    <rPh sb="17" eb="20">
      <t>ジュリョウショ</t>
    </rPh>
    <phoneticPr fontId="2"/>
  </si>
  <si>
    <t>検査後
10日以内</t>
    <phoneticPr fontId="2"/>
  </si>
  <si>
    <t>各種変更願</t>
    <rPh sb="0" eb="2">
      <t>カクシュ</t>
    </rPh>
    <rPh sb="2" eb="4">
      <t>ヘンコウ</t>
    </rPh>
    <rPh sb="4" eb="5">
      <t>ネガ</t>
    </rPh>
    <phoneticPr fontId="2"/>
  </si>
  <si>
    <t>提出書類に工期や工事内容等の変更がある場合</t>
    <rPh sb="0" eb="4">
      <t>テイシュツショルイ</t>
    </rPh>
    <rPh sb="5" eb="7">
      <t>コウキ</t>
    </rPh>
    <rPh sb="8" eb="12">
      <t>コウジナイヨウ</t>
    </rPh>
    <rPh sb="12" eb="13">
      <t>トウ</t>
    </rPh>
    <rPh sb="14" eb="16">
      <t>ヘンコウ</t>
    </rPh>
    <rPh sb="19" eb="21">
      <t>バアイ</t>
    </rPh>
    <phoneticPr fontId="2"/>
  </si>
  <si>
    <t>中間前金払認定請求書</t>
    <rPh sb="0" eb="2">
      <t>チュウカン</t>
    </rPh>
    <rPh sb="2" eb="4">
      <t>マエキン</t>
    </rPh>
    <rPh sb="4" eb="5">
      <t>ハラ</t>
    </rPh>
    <rPh sb="5" eb="7">
      <t>ニンテイ</t>
    </rPh>
    <rPh sb="7" eb="10">
      <t>セイキュウショ</t>
    </rPh>
    <phoneticPr fontId="2"/>
  </si>
  <si>
    <t>行橋市建設工事中間前金払の取扱に関する要綱</t>
    <rPh sb="0" eb="3">
      <t>ユクハシシ</t>
    </rPh>
    <rPh sb="3" eb="7">
      <t>ケンセツコウジ</t>
    </rPh>
    <rPh sb="13" eb="15">
      <t>トリアツカイ</t>
    </rPh>
    <rPh sb="16" eb="17">
      <t>カン</t>
    </rPh>
    <rPh sb="19" eb="21">
      <t>ヨウコウ</t>
    </rPh>
    <phoneticPr fontId="2"/>
  </si>
  <si>
    <t>工事履行報告書</t>
    <rPh sb="2" eb="4">
      <t>リコウ</t>
    </rPh>
    <rPh sb="4" eb="7">
      <t>ホウコクショ</t>
    </rPh>
    <phoneticPr fontId="2"/>
  </si>
  <si>
    <t>公共事業施行通知書(外部)</t>
    <rPh sb="0" eb="2">
      <t>コウキョウ</t>
    </rPh>
    <rPh sb="2" eb="4">
      <t>ジギョウ</t>
    </rPh>
    <rPh sb="4" eb="6">
      <t>セコウ</t>
    </rPh>
    <rPh sb="6" eb="8">
      <t>ツウチ</t>
    </rPh>
    <rPh sb="8" eb="9">
      <t>ショ</t>
    </rPh>
    <rPh sb="10" eb="12">
      <t>ガイブ</t>
    </rPh>
    <phoneticPr fontId="2"/>
  </si>
  <si>
    <t>公共事業失業者吸収証明願い(外部)</t>
    <rPh sb="0" eb="2">
      <t>コウキョウ</t>
    </rPh>
    <rPh sb="2" eb="4">
      <t>ジギョウ</t>
    </rPh>
    <rPh sb="4" eb="7">
      <t>シツギョウシャ</t>
    </rPh>
    <rPh sb="7" eb="9">
      <t>キュウシュウ</t>
    </rPh>
    <rPh sb="9" eb="11">
      <t>ショウメイ</t>
    </rPh>
    <rPh sb="11" eb="12">
      <t>ネガ</t>
    </rPh>
    <rPh sb="14" eb="16">
      <t>ガイブ</t>
    </rPh>
    <phoneticPr fontId="2"/>
  </si>
  <si>
    <t>行橋市HP
建設ﾘｻｲｸﾙ法関連</t>
    <rPh sb="6" eb="8">
      <t>ケンセツ</t>
    </rPh>
    <rPh sb="13" eb="14">
      <t>ホウ</t>
    </rPh>
    <rPh sb="14" eb="16">
      <t>カンレン</t>
    </rPh>
    <phoneticPr fontId="2"/>
  </si>
  <si>
    <t>日本建設情報総合ｾﾝﾀｰ(JACIC)HP</t>
    <phoneticPr fontId="2"/>
  </si>
  <si>
    <t>建設副産物情報交換ｼｽﾃﾑ(COBRIS)HP</t>
    <phoneticPr fontId="2"/>
  </si>
  <si>
    <t>建設副産物情報交換ｼｽﾃﾑ(COBRIS)HP様式1</t>
    <phoneticPr fontId="2"/>
  </si>
  <si>
    <t>建設副産物情報交換ｼｽﾃﾑ(COBRIS)HP様式2</t>
    <phoneticPr fontId="2"/>
  </si>
  <si>
    <t>引渡書（部分･完成)</t>
    <rPh sb="0" eb="2">
      <t>ヒキワタ</t>
    </rPh>
    <rPh sb="2" eb="3">
      <t>ショ</t>
    </rPh>
    <rPh sb="4" eb="6">
      <t>ブブン</t>
    </rPh>
    <rPh sb="7" eb="9">
      <t>カンセイ</t>
    </rPh>
    <phoneticPr fontId="2"/>
  </si>
  <si>
    <t>福岡県HP発注工事に関する各種様式別紙様式3</t>
    <phoneticPr fontId="2"/>
  </si>
  <si>
    <t>福岡県HP発注工事に関する各種様式別紙様式2</t>
    <phoneticPr fontId="2"/>
  </si>
  <si>
    <t>至</t>
    <rPh sb="0" eb="1">
      <t>イタ</t>
    </rPh>
    <phoneticPr fontId="2"/>
  </si>
  <si>
    <t>至</t>
    <phoneticPr fontId="2"/>
  </si>
  <si>
    <t>自</t>
    <phoneticPr fontId="2"/>
  </si>
  <si>
    <t>再生ｸﾗｯｼｬｰﾗﾝ</t>
    <rPh sb="0" eb="2">
      <t>サイセイ</t>
    </rPh>
    <phoneticPr fontId="2"/>
  </si>
  <si>
    <t>RM-40</t>
    <phoneticPr fontId="2"/>
  </si>
  <si>
    <t>ｍ3</t>
    <phoneticPr fontId="2"/>
  </si>
  <si>
    <t>梅光産業㈱</t>
    <rPh sb="0" eb="2">
      <t>バイコウ</t>
    </rPh>
    <rPh sb="2" eb="4">
      <t>サンギョウ</t>
    </rPh>
    <phoneticPr fontId="2"/>
  </si>
  <si>
    <t>ｺﾝｸﾘｰﾄ殻</t>
    <rPh sb="6" eb="7">
      <t>ガラ</t>
    </rPh>
    <phoneticPr fontId="2"/>
  </si>
  <si>
    <t>　監理技術者
　主任技術者</t>
    <rPh sb="1" eb="3">
      <t>カンリ</t>
    </rPh>
    <rPh sb="3" eb="6">
      <t>ギジュツシャ</t>
    </rPh>
    <rPh sb="8" eb="10">
      <t>シュニン</t>
    </rPh>
    <rPh sb="10" eb="13">
      <t>ギジュツシャ</t>
    </rPh>
    <phoneticPr fontId="2"/>
  </si>
  <si>
    <t>竣功届兼引渡書</t>
    <rPh sb="0" eb="2">
      <t>シュンコウ</t>
    </rPh>
    <rPh sb="2" eb="3">
      <t>トド</t>
    </rPh>
    <rPh sb="3" eb="4">
      <t>ケン</t>
    </rPh>
    <rPh sb="4" eb="6">
      <t>ヒキワタシ</t>
    </rPh>
    <rPh sb="6" eb="7">
      <t>ショ</t>
    </rPh>
    <phoneticPr fontId="7"/>
  </si>
  <si>
    <t>※部分引渡･･･部分検査完了後
　 完成引渡･･･完成検査完了後</t>
    <rPh sb="1" eb="3">
      <t>ブブン</t>
    </rPh>
    <rPh sb="3" eb="5">
      <t>ヒキワタ</t>
    </rPh>
    <rPh sb="8" eb="10">
      <t>ブブン</t>
    </rPh>
    <rPh sb="10" eb="12">
      <t>ケンサ</t>
    </rPh>
    <rPh sb="12" eb="14">
      <t>カンリョウ</t>
    </rPh>
    <rPh sb="14" eb="15">
      <t>ゴ</t>
    </rPh>
    <rPh sb="18" eb="20">
      <t>カンセイ</t>
    </rPh>
    <rPh sb="20" eb="22">
      <t>ヒキワタ</t>
    </rPh>
    <rPh sb="25" eb="27">
      <t>カンセイ</t>
    </rPh>
    <rPh sb="27" eb="29">
      <t>ケンサ</t>
    </rPh>
    <rPh sb="29" eb="31">
      <t>カンリョウ</t>
    </rPh>
    <rPh sb="31" eb="32">
      <t>ゴ</t>
    </rPh>
    <phoneticPr fontId="2"/>
  </si>
  <si>
    <t>※下記の着色セルに入力すると、各種様式シートの黄色着色セルに自動的に入力されます
今後、様式等に変更がある場合はシートの上書きコピーで変更していきます</t>
    <rPh sb="1" eb="3">
      <t>カキ</t>
    </rPh>
    <rPh sb="4" eb="6">
      <t>チャクショク</t>
    </rPh>
    <rPh sb="9" eb="11">
      <t>ニュウリョク</t>
    </rPh>
    <rPh sb="15" eb="17">
      <t>カクシュ</t>
    </rPh>
    <rPh sb="17" eb="19">
      <t>ヨウシキ</t>
    </rPh>
    <rPh sb="23" eb="25">
      <t>キイロ</t>
    </rPh>
    <rPh sb="25" eb="27">
      <t>チャクショク</t>
    </rPh>
    <rPh sb="30" eb="33">
      <t>ジドウテキ</t>
    </rPh>
    <rPh sb="34" eb="36">
      <t>ニュウリョク</t>
    </rPh>
    <rPh sb="41" eb="43">
      <t>コンゴ</t>
    </rPh>
    <rPh sb="44" eb="46">
      <t>ヨウシキ</t>
    </rPh>
    <rPh sb="46" eb="47">
      <t>トウ</t>
    </rPh>
    <rPh sb="48" eb="50">
      <t>ヘンコウ</t>
    </rPh>
    <rPh sb="53" eb="55">
      <t>バアイ</t>
    </rPh>
    <rPh sb="60" eb="61">
      <t>ウエ</t>
    </rPh>
    <rPh sb="61" eb="62">
      <t>カ</t>
    </rPh>
    <rPh sb="67" eb="69">
      <t>ヘンコウ</t>
    </rPh>
    <phoneticPr fontId="2"/>
  </si>
  <si>
    <t>商号又は名称</t>
    <phoneticPr fontId="2"/>
  </si>
  <si>
    <t>住　　　所</t>
    <phoneticPr fontId="2"/>
  </si>
  <si>
    <t>年　　　月　　　日</t>
    <phoneticPr fontId="2"/>
  </si>
  <si>
    <t>点検の内容</t>
    <rPh sb="0" eb="2">
      <t>テンケン</t>
    </rPh>
    <rPh sb="3" eb="5">
      <t>ナイヨウ</t>
    </rPh>
    <phoneticPr fontId="2"/>
  </si>
  <si>
    <t>①床材の取付状態は計画通りか</t>
    <rPh sb="1" eb="3">
      <t>ユカザイ</t>
    </rPh>
    <rPh sb="4" eb="6">
      <t>トリツケ</t>
    </rPh>
    <rPh sb="6" eb="8">
      <t>ジョウタイ</t>
    </rPh>
    <rPh sb="9" eb="11">
      <t>ケイカク</t>
    </rPh>
    <rPh sb="11" eb="12">
      <t>トオ</t>
    </rPh>
    <phoneticPr fontId="2"/>
  </si>
  <si>
    <t>②床材は変形したり、損傷していないか</t>
    <rPh sb="1" eb="3">
      <t>ユカザイ</t>
    </rPh>
    <rPh sb="4" eb="6">
      <t>ヘンケイ</t>
    </rPh>
    <rPh sb="10" eb="12">
      <t>ソンショウ</t>
    </rPh>
    <phoneticPr fontId="2"/>
  </si>
  <si>
    <t>③床付き布わくは外れ止めが確実にロックされているか</t>
    <rPh sb="1" eb="2">
      <t>ユカ</t>
    </rPh>
    <rPh sb="2" eb="3">
      <t>ツ</t>
    </rPh>
    <rPh sb="4" eb="5">
      <t>ヌノ</t>
    </rPh>
    <rPh sb="8" eb="9">
      <t>ハズ</t>
    </rPh>
    <rPh sb="10" eb="11">
      <t>ト</t>
    </rPh>
    <rPh sb="13" eb="15">
      <t>カクジツ</t>
    </rPh>
    <phoneticPr fontId="2"/>
  </si>
  <si>
    <t>④床材は、建地に隙間なく設置されているか</t>
    <rPh sb="1" eb="3">
      <t>ユカザイ</t>
    </rPh>
    <rPh sb="5" eb="6">
      <t>ケン</t>
    </rPh>
    <rPh sb="6" eb="7">
      <t>チ</t>
    </rPh>
    <rPh sb="8" eb="10">
      <t>スキマ</t>
    </rPh>
    <rPh sb="12" eb="14">
      <t>セッチ</t>
    </rPh>
    <phoneticPr fontId="2"/>
  </si>
  <si>
    <t>①建地、布材、腕木の取付状態は計画通りか</t>
    <rPh sb="1" eb="2">
      <t>ケン</t>
    </rPh>
    <rPh sb="2" eb="3">
      <t>チ</t>
    </rPh>
    <rPh sb="4" eb="5">
      <t>ヌノ</t>
    </rPh>
    <rPh sb="5" eb="6">
      <t>ザイ</t>
    </rPh>
    <rPh sb="7" eb="9">
      <t>ウデキ</t>
    </rPh>
    <rPh sb="10" eb="12">
      <t>トリツケ</t>
    </rPh>
    <rPh sb="12" eb="14">
      <t>ジョウタイ</t>
    </rPh>
    <rPh sb="15" eb="17">
      <t>ケイカク</t>
    </rPh>
    <rPh sb="17" eb="18">
      <t>ドオ</t>
    </rPh>
    <phoneticPr fontId="2"/>
  </si>
  <si>
    <t>②建地は、抜け止めピン等で確実に接続されているか</t>
    <rPh sb="1" eb="2">
      <t>ケン</t>
    </rPh>
    <rPh sb="2" eb="3">
      <t>チ</t>
    </rPh>
    <rPh sb="5" eb="6">
      <t>ヌ</t>
    </rPh>
    <rPh sb="7" eb="8">
      <t>ヤ</t>
    </rPh>
    <rPh sb="11" eb="12">
      <t>ナド</t>
    </rPh>
    <rPh sb="13" eb="15">
      <t>カクジツ</t>
    </rPh>
    <rPh sb="16" eb="18">
      <t>セツゾク</t>
    </rPh>
    <phoneticPr fontId="2"/>
  </si>
  <si>
    <t>③布のくさびは建地緊結部に確実に打ち込まれているか</t>
    <rPh sb="1" eb="2">
      <t>ヌノ</t>
    </rPh>
    <rPh sb="7" eb="8">
      <t>ケン</t>
    </rPh>
    <rPh sb="8" eb="9">
      <t>チ</t>
    </rPh>
    <rPh sb="9" eb="10">
      <t>ミシト</t>
    </rPh>
    <rPh sb="10" eb="11">
      <t>ムスブ</t>
    </rPh>
    <rPh sb="11" eb="12">
      <t>ブ</t>
    </rPh>
    <rPh sb="13" eb="15">
      <t>カクジツ</t>
    </rPh>
    <rPh sb="16" eb="17">
      <t>ウ</t>
    </rPh>
    <rPh sb="18" eb="19">
      <t>コ</t>
    </rPh>
    <phoneticPr fontId="2"/>
  </si>
  <si>
    <t>④腕木のくさびは建地緊結部に確実に打ち込まれているか</t>
    <rPh sb="1" eb="3">
      <t>ウデギ</t>
    </rPh>
    <rPh sb="8" eb="9">
      <t>ケン</t>
    </rPh>
    <rPh sb="9" eb="10">
      <t>チ</t>
    </rPh>
    <rPh sb="10" eb="11">
      <t>ミシト</t>
    </rPh>
    <rPh sb="11" eb="12">
      <t>ムスブ</t>
    </rPh>
    <rPh sb="12" eb="13">
      <t>ブ</t>
    </rPh>
    <rPh sb="14" eb="16">
      <t>カクジツ</t>
    </rPh>
    <rPh sb="17" eb="18">
      <t>ウ</t>
    </rPh>
    <rPh sb="19" eb="20">
      <t>コ</t>
    </rPh>
    <phoneticPr fontId="2"/>
  </si>
  <si>
    <t>⑤建地、布、腕木の取付部にゆるみはないか</t>
    <phoneticPr fontId="2"/>
  </si>
  <si>
    <t>①緊結金具（クランプ等）に損傷、腐食はないか</t>
    <rPh sb="1" eb="2">
      <t>キン</t>
    </rPh>
    <rPh sb="2" eb="3">
      <t>ケツ</t>
    </rPh>
    <rPh sb="3" eb="5">
      <t>カナグ</t>
    </rPh>
    <rPh sb="10" eb="11">
      <t>トウ</t>
    </rPh>
    <rPh sb="13" eb="15">
      <t>ソンショウ</t>
    </rPh>
    <rPh sb="16" eb="18">
      <t>フショク</t>
    </rPh>
    <phoneticPr fontId="2"/>
  </si>
  <si>
    <t>②継手金具（ジョイント等）に損傷、腐食はないか</t>
    <rPh sb="1" eb="2">
      <t>ツギ</t>
    </rPh>
    <rPh sb="2" eb="3">
      <t>テ</t>
    </rPh>
    <rPh sb="3" eb="5">
      <t>カナグ</t>
    </rPh>
    <rPh sb="11" eb="12">
      <t>トウ</t>
    </rPh>
    <rPh sb="14" eb="16">
      <t>ソンショウ</t>
    </rPh>
    <rPh sb="17" eb="19">
      <t>フショク</t>
    </rPh>
    <phoneticPr fontId="2"/>
  </si>
  <si>
    <t>①手すり、中さん、幅木等の取付状態は計画通りか</t>
    <rPh sb="1" eb="2">
      <t>テ</t>
    </rPh>
    <rPh sb="5" eb="6">
      <t>ナカ</t>
    </rPh>
    <rPh sb="9" eb="10">
      <t>ハバ</t>
    </rPh>
    <rPh sb="10" eb="11">
      <t>キ</t>
    </rPh>
    <rPh sb="11" eb="12">
      <t>トウ</t>
    </rPh>
    <rPh sb="13" eb="15">
      <t>トリツケ</t>
    </rPh>
    <rPh sb="15" eb="17">
      <t>ジョウタイ</t>
    </rPh>
    <rPh sb="18" eb="20">
      <t>ケイカク</t>
    </rPh>
    <rPh sb="20" eb="21">
      <t>トオ</t>
    </rPh>
    <phoneticPr fontId="2"/>
  </si>
  <si>
    <t>②手すり、中さん、幅木の脱落はないか</t>
    <rPh sb="12" eb="14">
      <t>ダツラク</t>
    </rPh>
    <phoneticPr fontId="2"/>
  </si>
  <si>
    <t>③手すり、中さん、幅木は確実に固定されているか</t>
    <rPh sb="12" eb="14">
      <t>カクジツ</t>
    </rPh>
    <rPh sb="15" eb="17">
      <t>コテイ</t>
    </rPh>
    <phoneticPr fontId="2"/>
  </si>
  <si>
    <t>④手すりの高さは85（90)センチメートル以上か</t>
    <rPh sb="1" eb="2">
      <t>テ</t>
    </rPh>
    <rPh sb="5" eb="6">
      <t>タカ</t>
    </rPh>
    <rPh sb="21" eb="23">
      <t>イジョウ</t>
    </rPh>
    <phoneticPr fontId="2"/>
  </si>
  <si>
    <t>⑤中さんの高さは35センチメートル以上50センチメートル</t>
    <rPh sb="1" eb="2">
      <t>ナカ</t>
    </rPh>
    <rPh sb="5" eb="6">
      <t>タカ</t>
    </rPh>
    <rPh sb="17" eb="19">
      <t>イジョウ</t>
    </rPh>
    <phoneticPr fontId="2"/>
  </si>
  <si>
    <t xml:space="preserve">  以下か</t>
    <rPh sb="2" eb="4">
      <t>イカ</t>
    </rPh>
    <phoneticPr fontId="2"/>
  </si>
  <si>
    <t>⑥妻面に手すり及び中さんは設置されているか</t>
    <rPh sb="1" eb="2">
      <t>ツマ</t>
    </rPh>
    <rPh sb="2" eb="3">
      <t>メン</t>
    </rPh>
    <rPh sb="4" eb="5">
      <t>テ</t>
    </rPh>
    <rPh sb="7" eb="8">
      <t>オヨ</t>
    </rPh>
    <rPh sb="9" eb="10">
      <t>ナカ</t>
    </rPh>
    <rPh sb="13" eb="15">
      <t>セッチ</t>
    </rPh>
    <phoneticPr fontId="2"/>
  </si>
  <si>
    <t>①幅木、メッシュシート、防網等の取付状態は計画通りか</t>
    <rPh sb="1" eb="2">
      <t>ハバ</t>
    </rPh>
    <rPh sb="2" eb="3">
      <t>キ</t>
    </rPh>
    <rPh sb="12" eb="13">
      <t>ボウ</t>
    </rPh>
    <rPh sb="13" eb="15">
      <t>モウナド</t>
    </rPh>
    <rPh sb="16" eb="18">
      <t>トリツケ</t>
    </rPh>
    <rPh sb="18" eb="20">
      <t>ジョウタイ</t>
    </rPh>
    <rPh sb="21" eb="23">
      <t>ケイカク</t>
    </rPh>
    <rPh sb="23" eb="24">
      <t>ドオ</t>
    </rPh>
    <phoneticPr fontId="2"/>
  </si>
  <si>
    <t>②幅木、メッシュシート、防網は取り外されていないか</t>
    <rPh sb="15" eb="16">
      <t>ト</t>
    </rPh>
    <rPh sb="17" eb="18">
      <t>ハズ</t>
    </rPh>
    <phoneticPr fontId="2"/>
  </si>
  <si>
    <t>③幅木は脚柱等に確実に取り付けられているか</t>
    <rPh sb="1" eb="2">
      <t>ハバ</t>
    </rPh>
    <rPh sb="2" eb="3">
      <t>キ</t>
    </rPh>
    <rPh sb="4" eb="5">
      <t>アシ</t>
    </rPh>
    <rPh sb="5" eb="6">
      <t>ハシラ</t>
    </rPh>
    <rPh sb="6" eb="7">
      <t>トウ</t>
    </rPh>
    <rPh sb="8" eb="10">
      <t>カクジツ</t>
    </rPh>
    <rPh sb="11" eb="12">
      <t>ト</t>
    </rPh>
    <rPh sb="13" eb="14">
      <t>ツ</t>
    </rPh>
    <phoneticPr fontId="2"/>
  </si>
  <si>
    <t>④メッシュシートは全てのはと目で緊結されているか</t>
    <rPh sb="9" eb="10">
      <t>スベ</t>
    </rPh>
    <rPh sb="14" eb="15">
      <t>メ</t>
    </rPh>
    <rPh sb="16" eb="17">
      <t>キン</t>
    </rPh>
    <rPh sb="17" eb="18">
      <t>ケツ</t>
    </rPh>
    <phoneticPr fontId="2"/>
  </si>
  <si>
    <t>⑤防網はつり網で確実に緊結されているか</t>
    <rPh sb="1" eb="2">
      <t>ボウ</t>
    </rPh>
    <rPh sb="2" eb="3">
      <t>アミ</t>
    </rPh>
    <rPh sb="6" eb="7">
      <t>アミ</t>
    </rPh>
    <rPh sb="8" eb="10">
      <t>カクジツ</t>
    </rPh>
    <rPh sb="11" eb="12">
      <t>ミシト</t>
    </rPh>
    <rPh sb="12" eb="13">
      <t>ケッ</t>
    </rPh>
    <phoneticPr fontId="2"/>
  </si>
  <si>
    <t>①ベース金具、根がらみ、敷板、敷角の設置は計画通りか</t>
    <rPh sb="4" eb="6">
      <t>カナグ</t>
    </rPh>
    <rPh sb="7" eb="8">
      <t>ネ</t>
    </rPh>
    <rPh sb="12" eb="13">
      <t>シ</t>
    </rPh>
    <rPh sb="13" eb="14">
      <t>イタ</t>
    </rPh>
    <rPh sb="15" eb="16">
      <t>シ</t>
    </rPh>
    <rPh sb="16" eb="17">
      <t>カド</t>
    </rPh>
    <rPh sb="18" eb="20">
      <t>セッチ</t>
    </rPh>
    <rPh sb="21" eb="23">
      <t>ケイカク</t>
    </rPh>
    <rPh sb="23" eb="24">
      <t>トオ</t>
    </rPh>
    <phoneticPr fontId="2"/>
  </si>
  <si>
    <t>②敷板、敷角に異常な沈下、滑動はないか</t>
    <rPh sb="7" eb="9">
      <t>イジョウ</t>
    </rPh>
    <rPh sb="10" eb="12">
      <t>チンカ</t>
    </rPh>
    <rPh sb="13" eb="14">
      <t>カツ</t>
    </rPh>
    <rPh sb="14" eb="15">
      <t>ドウ</t>
    </rPh>
    <phoneticPr fontId="2"/>
  </si>
  <si>
    <t>③ベース金具は敷板に確実に釘止めされているか</t>
    <rPh sb="4" eb="6">
      <t>カナグ</t>
    </rPh>
    <rPh sb="7" eb="8">
      <t>シ</t>
    </rPh>
    <rPh sb="8" eb="9">
      <t>イタ</t>
    </rPh>
    <rPh sb="10" eb="12">
      <t>カクジツ</t>
    </rPh>
    <rPh sb="13" eb="14">
      <t>クギ</t>
    </rPh>
    <rPh sb="14" eb="15">
      <t>ト</t>
    </rPh>
    <phoneticPr fontId="2"/>
  </si>
  <si>
    <t>④根がらみは所定の位置にクランプで緊結されているか</t>
    <rPh sb="1" eb="2">
      <t>ネ</t>
    </rPh>
    <rPh sb="6" eb="8">
      <t>ショテイ</t>
    </rPh>
    <rPh sb="9" eb="11">
      <t>イチ</t>
    </rPh>
    <rPh sb="17" eb="18">
      <t>キン</t>
    </rPh>
    <rPh sb="18" eb="19">
      <t>ケツ</t>
    </rPh>
    <phoneticPr fontId="2"/>
  </si>
  <si>
    <t>①筋かい、控え、壁つなぎの取付状態は計画通りか</t>
    <rPh sb="1" eb="2">
      <t>スジ</t>
    </rPh>
    <rPh sb="5" eb="6">
      <t>ヒカ</t>
    </rPh>
    <rPh sb="8" eb="9">
      <t>カベ</t>
    </rPh>
    <rPh sb="13" eb="15">
      <t>トリツケ</t>
    </rPh>
    <rPh sb="15" eb="17">
      <t>ジョウタイ</t>
    </rPh>
    <rPh sb="18" eb="20">
      <t>ケイカク</t>
    </rPh>
    <rPh sb="20" eb="21">
      <t>トオ</t>
    </rPh>
    <phoneticPr fontId="2"/>
  </si>
  <si>
    <t>②筋かい、控え、壁つなぎは取り外されていないか</t>
    <rPh sb="13" eb="14">
      <t>ト</t>
    </rPh>
    <rPh sb="15" eb="16">
      <t>ハズ</t>
    </rPh>
    <phoneticPr fontId="2"/>
  </si>
  <si>
    <t>③専用の壁つなぎ用金具が使用されているか</t>
    <rPh sb="1" eb="3">
      <t>センヨウ</t>
    </rPh>
    <rPh sb="4" eb="5">
      <t>カベ</t>
    </rPh>
    <rPh sb="8" eb="9">
      <t>ヨウ</t>
    </rPh>
    <rPh sb="9" eb="11">
      <t>カナグ</t>
    </rPh>
    <rPh sb="12" eb="14">
      <t>シヨウ</t>
    </rPh>
    <phoneticPr fontId="2"/>
  </si>
  <si>
    <t>④控えはクランプで緊結されているか</t>
    <rPh sb="1" eb="2">
      <t>ヒカ</t>
    </rPh>
    <rPh sb="9" eb="10">
      <t>キン</t>
    </rPh>
    <rPh sb="10" eb="11">
      <t>ケツ</t>
    </rPh>
    <phoneticPr fontId="2"/>
  </si>
  <si>
    <t>①建地、布、腕木に変形、損傷はないか</t>
    <rPh sb="1" eb="2">
      <t>ケン</t>
    </rPh>
    <rPh sb="2" eb="3">
      <t>チ</t>
    </rPh>
    <rPh sb="4" eb="5">
      <t>ヌノ</t>
    </rPh>
    <rPh sb="6" eb="8">
      <t>ウデキ</t>
    </rPh>
    <rPh sb="9" eb="11">
      <t>ヘンケイ</t>
    </rPh>
    <rPh sb="12" eb="14">
      <t>ソンショウ</t>
    </rPh>
    <phoneticPr fontId="2"/>
  </si>
  <si>
    <t>②床付き布わくは変形したり、損傷していないか</t>
    <rPh sb="1" eb="2">
      <t>ユカ</t>
    </rPh>
    <rPh sb="2" eb="3">
      <t>ツ</t>
    </rPh>
    <rPh sb="4" eb="5">
      <t>ヌノ</t>
    </rPh>
    <rPh sb="8" eb="10">
      <t>ヘンケイ</t>
    </rPh>
    <rPh sb="14" eb="16">
      <t>ソンショウ</t>
    </rPh>
    <phoneticPr fontId="2"/>
  </si>
  <si>
    <t>③つかみ金具の外れ止めは確実にロックされているか</t>
    <rPh sb="4" eb="6">
      <t>カナグ</t>
    </rPh>
    <rPh sb="7" eb="8">
      <t>ハズ</t>
    </rPh>
    <rPh sb="9" eb="10">
      <t>ト</t>
    </rPh>
    <rPh sb="12" eb="14">
      <t>カクジツ</t>
    </rPh>
    <phoneticPr fontId="2"/>
  </si>
  <si>
    <t>④床付き布わくは、建わくに隙間なく設置されているか</t>
    <rPh sb="1" eb="2">
      <t>ユカ</t>
    </rPh>
    <rPh sb="2" eb="3">
      <t>ツ</t>
    </rPh>
    <rPh sb="4" eb="5">
      <t>ヌノ</t>
    </rPh>
    <rPh sb="9" eb="10">
      <t>タ</t>
    </rPh>
    <rPh sb="13" eb="15">
      <t>スキマ</t>
    </rPh>
    <rPh sb="17" eb="19">
      <t>セッチ</t>
    </rPh>
    <phoneticPr fontId="2"/>
  </si>
  <si>
    <t>①建わく、布わくの取付状態は計画通りか</t>
    <rPh sb="1" eb="2">
      <t>タ</t>
    </rPh>
    <rPh sb="5" eb="6">
      <t>ヌノ</t>
    </rPh>
    <rPh sb="9" eb="11">
      <t>トリツケ</t>
    </rPh>
    <rPh sb="11" eb="13">
      <t>ジョウタイ</t>
    </rPh>
    <rPh sb="14" eb="16">
      <t>ケイカク</t>
    </rPh>
    <rPh sb="16" eb="17">
      <t>トオ</t>
    </rPh>
    <phoneticPr fontId="2"/>
  </si>
  <si>
    <t>②建わくは、アームロック等で確実に接続されているか</t>
    <rPh sb="1" eb="2">
      <t>タ</t>
    </rPh>
    <rPh sb="12" eb="13">
      <t>トウ</t>
    </rPh>
    <rPh sb="14" eb="16">
      <t>カクジツ</t>
    </rPh>
    <rPh sb="17" eb="19">
      <t>セツゾク</t>
    </rPh>
    <phoneticPr fontId="2"/>
  </si>
  <si>
    <t>③脚柱ジョイント、アームロックはロックされているか</t>
    <rPh sb="1" eb="2">
      <t>キャク</t>
    </rPh>
    <rPh sb="2" eb="3">
      <t>ハシラ</t>
    </rPh>
    <phoneticPr fontId="2"/>
  </si>
  <si>
    <t>④建わく、布わくの取付部にゆるみはないか</t>
    <rPh sb="1" eb="2">
      <t>タ</t>
    </rPh>
    <rPh sb="5" eb="6">
      <t>ヌノ</t>
    </rPh>
    <rPh sb="9" eb="11">
      <t>トリツケ</t>
    </rPh>
    <rPh sb="11" eb="12">
      <t>ブ</t>
    </rPh>
    <phoneticPr fontId="2"/>
  </si>
  <si>
    <t>②継手金具（ジョイント、アームロック）に損傷、腐食は</t>
    <rPh sb="1" eb="2">
      <t>ツギ</t>
    </rPh>
    <rPh sb="2" eb="3">
      <t>テ</t>
    </rPh>
    <rPh sb="3" eb="5">
      <t>カナグ</t>
    </rPh>
    <rPh sb="20" eb="22">
      <t>ソンショウ</t>
    </rPh>
    <rPh sb="23" eb="25">
      <t>フショク</t>
    </rPh>
    <phoneticPr fontId="2"/>
  </si>
  <si>
    <t xml:space="preserve">  ないか</t>
    <phoneticPr fontId="2"/>
  </si>
  <si>
    <t>①交さ筋かい、下さん、幅木、上さん、手すりわく等の取</t>
    <rPh sb="1" eb="2">
      <t>コウ</t>
    </rPh>
    <rPh sb="3" eb="4">
      <t>スジ</t>
    </rPh>
    <rPh sb="7" eb="8">
      <t>シタ</t>
    </rPh>
    <rPh sb="11" eb="12">
      <t>ハバ</t>
    </rPh>
    <rPh sb="12" eb="13">
      <t>キ</t>
    </rPh>
    <rPh sb="14" eb="15">
      <t>ウエ</t>
    </rPh>
    <rPh sb="18" eb="19">
      <t>テ</t>
    </rPh>
    <rPh sb="23" eb="24">
      <t>トウ</t>
    </rPh>
    <rPh sb="25" eb="26">
      <t>トリ</t>
    </rPh>
    <phoneticPr fontId="2"/>
  </si>
  <si>
    <t xml:space="preserve">  付状態は計画通りか</t>
    <phoneticPr fontId="2"/>
  </si>
  <si>
    <t>②交さ筋かい、下さん、幅木、上さん、手すりわくの脱落</t>
    <rPh sb="24" eb="26">
      <t>ダツラク</t>
    </rPh>
    <phoneticPr fontId="2"/>
  </si>
  <si>
    <t xml:space="preserve">  はないか</t>
    <phoneticPr fontId="2"/>
  </si>
  <si>
    <t>③交さ筋かいピンは確実にロックされているか</t>
    <rPh sb="1" eb="2">
      <t>コウ</t>
    </rPh>
    <rPh sb="3" eb="4">
      <t>スジ</t>
    </rPh>
    <rPh sb="9" eb="11">
      <t>カクジツ</t>
    </rPh>
    <phoneticPr fontId="2"/>
  </si>
  <si>
    <t>④交さ筋かいは全層全スパン両面に設置されているか</t>
    <rPh sb="7" eb="8">
      <t>ゼン</t>
    </rPh>
    <rPh sb="8" eb="9">
      <t>ソウ</t>
    </rPh>
    <rPh sb="9" eb="10">
      <t>ゼン</t>
    </rPh>
    <rPh sb="13" eb="15">
      <t>リョウメン</t>
    </rPh>
    <rPh sb="16" eb="18">
      <t>セッチ</t>
    </rPh>
    <phoneticPr fontId="2"/>
  </si>
  <si>
    <t>⑤妻面に手すり及び中さんは設置されているか</t>
    <rPh sb="1" eb="2">
      <t>ツマ</t>
    </rPh>
    <rPh sb="2" eb="3">
      <t>メン</t>
    </rPh>
    <rPh sb="4" eb="5">
      <t>テ</t>
    </rPh>
    <rPh sb="7" eb="8">
      <t>オヨ</t>
    </rPh>
    <rPh sb="9" eb="10">
      <t>ナカ</t>
    </rPh>
    <rPh sb="13" eb="15">
      <t>セッチ</t>
    </rPh>
    <phoneticPr fontId="2"/>
  </si>
  <si>
    <t>①交さ筋かい、控え、壁つなぎの取付状態は計画通りか</t>
    <rPh sb="1" eb="2">
      <t>コウ</t>
    </rPh>
    <rPh sb="3" eb="4">
      <t>スジ</t>
    </rPh>
    <rPh sb="7" eb="8">
      <t>ヒカ</t>
    </rPh>
    <rPh sb="10" eb="11">
      <t>カベ</t>
    </rPh>
    <rPh sb="15" eb="17">
      <t>トリツケ</t>
    </rPh>
    <rPh sb="17" eb="19">
      <t>ジョウタイ</t>
    </rPh>
    <rPh sb="20" eb="22">
      <t>ケイカク</t>
    </rPh>
    <rPh sb="22" eb="23">
      <t>トオ</t>
    </rPh>
    <phoneticPr fontId="2"/>
  </si>
  <si>
    <t>②交さ筋かい、控え、壁つなぎは取り外されていないか</t>
    <rPh sb="15" eb="16">
      <t>ト</t>
    </rPh>
    <rPh sb="17" eb="18">
      <t>ハズ</t>
    </rPh>
    <phoneticPr fontId="2"/>
  </si>
  <si>
    <t>①建わく、布わく、交さい筋かいに変形、損傷はないか</t>
    <rPh sb="1" eb="2">
      <t>タ</t>
    </rPh>
    <rPh sb="5" eb="6">
      <t>ヌノ</t>
    </rPh>
    <rPh sb="9" eb="10">
      <t>コウ</t>
    </rPh>
    <rPh sb="12" eb="13">
      <t>スジ</t>
    </rPh>
    <rPh sb="16" eb="18">
      <t>ヘンケイ</t>
    </rPh>
    <rPh sb="19" eb="21">
      <t>ソンショウ</t>
    </rPh>
    <phoneticPr fontId="2"/>
  </si>
  <si>
    <t>③床材は腕木にゴムバンド等で確実に固定されているか</t>
    <rPh sb="1" eb="2">
      <t>ユカ</t>
    </rPh>
    <rPh sb="2" eb="3">
      <t>ザイ</t>
    </rPh>
    <rPh sb="4" eb="5">
      <t>ウデ</t>
    </rPh>
    <rPh sb="5" eb="6">
      <t>キ</t>
    </rPh>
    <rPh sb="12" eb="13">
      <t>トウ</t>
    </rPh>
    <rPh sb="14" eb="16">
      <t>カクジツ</t>
    </rPh>
    <rPh sb="17" eb="19">
      <t>コテイ</t>
    </rPh>
    <phoneticPr fontId="2"/>
  </si>
  <si>
    <t>④床材は、建地に隙間なく設置されているか</t>
    <rPh sb="1" eb="2">
      <t>ユカ</t>
    </rPh>
    <rPh sb="2" eb="3">
      <t>ザイ</t>
    </rPh>
    <rPh sb="5" eb="6">
      <t>タ</t>
    </rPh>
    <rPh sb="6" eb="7">
      <t>チ</t>
    </rPh>
    <rPh sb="8" eb="10">
      <t>スキマ</t>
    </rPh>
    <rPh sb="12" eb="14">
      <t>セッチ</t>
    </rPh>
    <phoneticPr fontId="2"/>
  </si>
  <si>
    <t>①建地、布材、腕木の取付状態は計画通りか</t>
    <rPh sb="1" eb="2">
      <t>タ</t>
    </rPh>
    <rPh sb="2" eb="3">
      <t>チ</t>
    </rPh>
    <rPh sb="4" eb="5">
      <t>ヌノ</t>
    </rPh>
    <rPh sb="5" eb="6">
      <t>ザイ</t>
    </rPh>
    <rPh sb="7" eb="8">
      <t>ウデ</t>
    </rPh>
    <rPh sb="8" eb="9">
      <t>キ</t>
    </rPh>
    <rPh sb="10" eb="12">
      <t>トリツケ</t>
    </rPh>
    <rPh sb="12" eb="14">
      <t>ジョウタイ</t>
    </rPh>
    <rPh sb="15" eb="17">
      <t>ケイカク</t>
    </rPh>
    <rPh sb="17" eb="18">
      <t>トオ</t>
    </rPh>
    <phoneticPr fontId="2"/>
  </si>
  <si>
    <t>②建地は、単管ジョイント等で確実に接続されているか</t>
    <rPh sb="1" eb="2">
      <t>ケン</t>
    </rPh>
    <rPh sb="2" eb="3">
      <t>チ</t>
    </rPh>
    <rPh sb="5" eb="7">
      <t>タンカン</t>
    </rPh>
    <rPh sb="12" eb="13">
      <t>ナド</t>
    </rPh>
    <rPh sb="14" eb="16">
      <t>カクジツ</t>
    </rPh>
    <rPh sb="17" eb="19">
      <t>セツゾク</t>
    </rPh>
    <phoneticPr fontId="2"/>
  </si>
  <si>
    <t>③布、腕木は専用緊結金具で確実に取り付けられているか</t>
    <rPh sb="1" eb="2">
      <t>ヌノ</t>
    </rPh>
    <rPh sb="3" eb="5">
      <t>ウデキ</t>
    </rPh>
    <rPh sb="6" eb="8">
      <t>センヨウ</t>
    </rPh>
    <rPh sb="8" eb="9">
      <t>ミシト</t>
    </rPh>
    <rPh sb="9" eb="10">
      <t>ユイ</t>
    </rPh>
    <rPh sb="10" eb="12">
      <t>カナグ</t>
    </rPh>
    <rPh sb="13" eb="15">
      <t>カクジツ</t>
    </rPh>
    <rPh sb="16" eb="17">
      <t>ト</t>
    </rPh>
    <rPh sb="18" eb="19">
      <t>ツ</t>
    </rPh>
    <phoneticPr fontId="2"/>
  </si>
  <si>
    <t>④建地、布、腕木の取付部にゆるみはないか</t>
    <rPh sb="1" eb="2">
      <t>ケン</t>
    </rPh>
    <rPh sb="2" eb="3">
      <t>チ</t>
    </rPh>
    <rPh sb="4" eb="5">
      <t>ヌノ</t>
    </rPh>
    <rPh sb="6" eb="8">
      <t>ウデキ</t>
    </rPh>
    <rPh sb="9" eb="11">
      <t>トリツケ</t>
    </rPh>
    <rPh sb="11" eb="12">
      <t>ブ</t>
    </rPh>
    <phoneticPr fontId="2"/>
  </si>
  <si>
    <t>⑤中さんの高さは35センチメートル以上50センチメート</t>
    <rPh sb="1" eb="2">
      <t>ナカ</t>
    </rPh>
    <rPh sb="5" eb="6">
      <t>タカ</t>
    </rPh>
    <rPh sb="17" eb="19">
      <t>イジョウ</t>
    </rPh>
    <phoneticPr fontId="2"/>
  </si>
  <si>
    <t>　 ル以下か</t>
    <rPh sb="3" eb="5">
      <t>イカ</t>
    </rPh>
    <phoneticPr fontId="2"/>
  </si>
  <si>
    <t>⑥妻面に手すり及び中さんは設置されているか</t>
    <phoneticPr fontId="2"/>
  </si>
  <si>
    <t>③床材は根太、つり桁に番線等で確実に固定されているか</t>
    <rPh sb="1" eb="2">
      <t>ユカ</t>
    </rPh>
    <rPh sb="2" eb="3">
      <t>ザイ</t>
    </rPh>
    <rPh sb="4" eb="5">
      <t>ネ</t>
    </rPh>
    <rPh sb="5" eb="6">
      <t>タ</t>
    </rPh>
    <rPh sb="9" eb="10">
      <t>ケタ</t>
    </rPh>
    <rPh sb="11" eb="13">
      <t>バンセン</t>
    </rPh>
    <rPh sb="13" eb="14">
      <t>トウ</t>
    </rPh>
    <rPh sb="15" eb="17">
      <t>カクジツ</t>
    </rPh>
    <rPh sb="18" eb="20">
      <t>コテイ</t>
    </rPh>
    <phoneticPr fontId="2"/>
  </si>
  <si>
    <t>④床付は、隙間なく設置されているか</t>
    <rPh sb="1" eb="2">
      <t>ユカ</t>
    </rPh>
    <rPh sb="2" eb="3">
      <t>ツ</t>
    </rPh>
    <rPh sb="5" eb="7">
      <t>スキマ</t>
    </rPh>
    <rPh sb="9" eb="11">
      <t>セッチ</t>
    </rPh>
    <phoneticPr fontId="2"/>
  </si>
  <si>
    <t>①根太、つり桁の設置状態は計画通りか</t>
    <rPh sb="1" eb="3">
      <t>ネダ</t>
    </rPh>
    <rPh sb="6" eb="7">
      <t>ケタ</t>
    </rPh>
    <rPh sb="8" eb="10">
      <t>セッチ</t>
    </rPh>
    <rPh sb="10" eb="12">
      <t>ジョウタイ</t>
    </rPh>
    <rPh sb="13" eb="15">
      <t>ケイカク</t>
    </rPh>
    <rPh sb="15" eb="16">
      <t>ドオ</t>
    </rPh>
    <phoneticPr fontId="2"/>
  </si>
  <si>
    <t>②根太はつり桁に緊結金具等で確実に固定されているか</t>
    <rPh sb="1" eb="3">
      <t>ネダ</t>
    </rPh>
    <rPh sb="6" eb="7">
      <t>ケタ</t>
    </rPh>
    <rPh sb="8" eb="9">
      <t>ミシト</t>
    </rPh>
    <rPh sb="9" eb="10">
      <t>ユイ</t>
    </rPh>
    <rPh sb="10" eb="13">
      <t>カナグナド</t>
    </rPh>
    <rPh sb="14" eb="16">
      <t>カクジツ</t>
    </rPh>
    <rPh sb="17" eb="19">
      <t>コテイ</t>
    </rPh>
    <phoneticPr fontId="2"/>
  </si>
  <si>
    <t>③根太、つり桁に変形、損傷、腐食はないか</t>
    <rPh sb="1" eb="3">
      <t>ネダ</t>
    </rPh>
    <rPh sb="6" eb="7">
      <t>ケタ</t>
    </rPh>
    <rPh sb="8" eb="10">
      <t>ヘンケイ</t>
    </rPh>
    <rPh sb="11" eb="13">
      <t>ソンショウ</t>
    </rPh>
    <rPh sb="14" eb="16">
      <t>フショク</t>
    </rPh>
    <phoneticPr fontId="2"/>
  </si>
  <si>
    <t>①手すり、中さん、幅木（側板）の取付状態は計画通りか</t>
    <rPh sb="1" eb="2">
      <t>テ</t>
    </rPh>
    <rPh sb="5" eb="6">
      <t>ナカ</t>
    </rPh>
    <rPh sb="9" eb="10">
      <t>ハバ</t>
    </rPh>
    <rPh sb="10" eb="11">
      <t>キ</t>
    </rPh>
    <rPh sb="12" eb="13">
      <t>ソク</t>
    </rPh>
    <rPh sb="13" eb="14">
      <t>イタ</t>
    </rPh>
    <rPh sb="16" eb="18">
      <t>トリツケ</t>
    </rPh>
    <rPh sb="18" eb="20">
      <t>ジョウタイ</t>
    </rPh>
    <rPh sb="21" eb="23">
      <t>ケイカク</t>
    </rPh>
    <rPh sb="23" eb="24">
      <t>トオ</t>
    </rPh>
    <phoneticPr fontId="2"/>
  </si>
  <si>
    <t>①幅木（側板）、メッシュシート、防網等の取付状態は計</t>
    <rPh sb="1" eb="2">
      <t>ハバ</t>
    </rPh>
    <rPh sb="2" eb="3">
      <t>キ</t>
    </rPh>
    <rPh sb="4" eb="5">
      <t>ソク</t>
    </rPh>
    <rPh sb="5" eb="6">
      <t>イタ</t>
    </rPh>
    <rPh sb="16" eb="17">
      <t>ボウ</t>
    </rPh>
    <rPh sb="17" eb="19">
      <t>モウナド</t>
    </rPh>
    <rPh sb="20" eb="22">
      <t>トリツケ</t>
    </rPh>
    <rPh sb="22" eb="24">
      <t>ジョウタイ</t>
    </rPh>
    <rPh sb="25" eb="26">
      <t>ケイ</t>
    </rPh>
    <phoneticPr fontId="2"/>
  </si>
  <si>
    <t xml:space="preserve">  画通りか</t>
    <phoneticPr fontId="2"/>
  </si>
  <si>
    <t>①筋かい、控え、振れ止めの取付状態は計画通りか</t>
    <rPh sb="1" eb="2">
      <t>スジ</t>
    </rPh>
    <rPh sb="5" eb="6">
      <t>ヒカ</t>
    </rPh>
    <rPh sb="8" eb="9">
      <t>フ</t>
    </rPh>
    <rPh sb="10" eb="11">
      <t>ト</t>
    </rPh>
    <rPh sb="13" eb="15">
      <t>トリツケ</t>
    </rPh>
    <rPh sb="15" eb="17">
      <t>ジョウタイ</t>
    </rPh>
    <rPh sb="18" eb="20">
      <t>ケイカク</t>
    </rPh>
    <rPh sb="20" eb="21">
      <t>トオ</t>
    </rPh>
    <phoneticPr fontId="2"/>
  </si>
  <si>
    <t>②筋かい、控え、振れ止めは取り外されていないか</t>
    <rPh sb="13" eb="14">
      <t>ト</t>
    </rPh>
    <rPh sb="15" eb="16">
      <t>ハズ</t>
    </rPh>
    <phoneticPr fontId="2"/>
  </si>
  <si>
    <t>①チェーンリンク等のつり部材、つり元金具、フックに亀</t>
    <rPh sb="8" eb="9">
      <t>トウ</t>
    </rPh>
    <rPh sb="12" eb="13">
      <t>ブ</t>
    </rPh>
    <rPh sb="13" eb="14">
      <t>ザイ</t>
    </rPh>
    <rPh sb="17" eb="18">
      <t>モト</t>
    </rPh>
    <rPh sb="18" eb="20">
      <t>カナグ</t>
    </rPh>
    <rPh sb="25" eb="26">
      <t>カメ</t>
    </rPh>
    <phoneticPr fontId="2"/>
  </si>
  <si>
    <t xml:space="preserve">  裂、変形、腐食はないか</t>
    <rPh sb="4" eb="6">
      <t>ヘンケイ</t>
    </rPh>
    <rPh sb="7" eb="9">
      <t>フショク</t>
    </rPh>
    <phoneticPr fontId="2"/>
  </si>
  <si>
    <t>点検の内容例</t>
  </si>
  <si>
    <t>くさび緊結式</t>
    <rPh sb="3" eb="4">
      <t>キン</t>
    </rPh>
    <rPh sb="4" eb="5">
      <t>ケツ</t>
    </rPh>
    <rPh sb="5" eb="6">
      <t>シキ</t>
    </rPh>
    <phoneticPr fontId="2"/>
  </si>
  <si>
    <t>わく組</t>
    <rPh sb="2" eb="3">
      <t>クミ</t>
    </rPh>
    <phoneticPr fontId="2"/>
  </si>
  <si>
    <t>単管</t>
    <rPh sb="0" eb="2">
      <t>タンカン</t>
    </rPh>
    <phoneticPr fontId="2"/>
  </si>
  <si>
    <t>つり（棚）</t>
    <rPh sb="3" eb="4">
      <t>ダナ</t>
    </rPh>
    <phoneticPr fontId="2"/>
  </si>
  <si>
    <t>②つりチェーン間隔は設計通りか</t>
    <phoneticPr fontId="2"/>
  </si>
  <si>
    <t>③つり金具はつり桁と確実に固定されているか</t>
    <phoneticPr fontId="2"/>
  </si>
  <si>
    <t xml:space="preserve"> ）足場用―(注1)</t>
    <phoneticPr fontId="2"/>
  </si>
  <si>
    <t xml:space="preserve">           </t>
    <phoneticPr fontId="2"/>
  </si>
  <si>
    <t xml:space="preserve">足場等の種類別点検チェックリスト―（ </t>
    <phoneticPr fontId="2"/>
  </si>
  <si>
    <t>※提出時期を確認しながら各種様式の作成・提出をお願いします</t>
    <rPh sb="1" eb="3">
      <t>テイシュツ</t>
    </rPh>
    <rPh sb="3" eb="5">
      <t>ジキ</t>
    </rPh>
    <rPh sb="6" eb="8">
      <t>カクニン</t>
    </rPh>
    <rPh sb="12" eb="14">
      <t>カクシュ</t>
    </rPh>
    <rPh sb="14" eb="16">
      <t>ヨウシキ</t>
    </rPh>
    <rPh sb="17" eb="19">
      <t>サクセイ</t>
    </rPh>
    <rPh sb="20" eb="22">
      <t>テイシュツ</t>
    </rPh>
    <rPh sb="24" eb="25">
      <t>ネガ</t>
    </rPh>
    <phoneticPr fontId="2"/>
  </si>
  <si>
    <t>※青書きは入札結果を基に記入すること</t>
    <phoneticPr fontId="2"/>
  </si>
  <si>
    <t>〇〇〇〇事業　〇〇〇〇工事</t>
    <phoneticPr fontId="2"/>
  </si>
  <si>
    <t>行橋市〇〇〇〇</t>
    <rPh sb="0" eb="2">
      <t>ユクハシ</t>
    </rPh>
    <rPh sb="2" eb="3">
      <t>シ</t>
    </rPh>
    <phoneticPr fontId="2"/>
  </si>
  <si>
    <t>行橋市〇〇〇〇</t>
    <phoneticPr fontId="2"/>
  </si>
  <si>
    <t>824-〇〇〇〇</t>
    <phoneticPr fontId="2"/>
  </si>
  <si>
    <t>有限会社 〇〇〇〇建設</t>
    <rPh sb="0" eb="4">
      <t>ユウゲンカイシャ</t>
    </rPh>
    <rPh sb="9" eb="11">
      <t>ケンセツ</t>
    </rPh>
    <phoneticPr fontId="2"/>
  </si>
  <si>
    <t>〇〇市〇〇〇〇</t>
    <rPh sb="2" eb="3">
      <t>シ</t>
    </rPh>
    <phoneticPr fontId="2"/>
  </si>
  <si>
    <t>〇〇〇〇</t>
  </si>
  <si>
    <t>0930-AA-AAAA</t>
  </si>
  <si>
    <t>ＢＢ　ＢＢ</t>
  </si>
  <si>
    <t>BBB-BBBB-BBBB</t>
  </si>
  <si>
    <t>ＣＣ　ＣＣ</t>
  </si>
  <si>
    <t>CCC-CCCC-CCCC</t>
  </si>
  <si>
    <t>AA　AA</t>
  </si>
  <si>
    <t>〇〇営業所</t>
    <phoneticPr fontId="2"/>
  </si>
  <si>
    <t>〇〇〇〇課</t>
    <rPh sb="4" eb="5">
      <t>カ</t>
    </rPh>
    <phoneticPr fontId="2"/>
  </si>
  <si>
    <t>△△△△課</t>
    <rPh sb="4" eb="5">
      <t>カ</t>
    </rPh>
    <phoneticPr fontId="2"/>
  </si>
  <si>
    <t>ＤＤ　ＤＤ</t>
  </si>
  <si>
    <t>ＥＥ　ＥＥ</t>
  </si>
  <si>
    <t>ＦＦ　ＦＦ</t>
  </si>
  <si>
    <t>TEL：0930-25-1111 (内線)XXXX</t>
    <rPh sb="18" eb="20">
      <t>ナイセン</t>
    </rPh>
    <phoneticPr fontId="2"/>
  </si>
  <si>
    <t>工藤　政宏</t>
    <phoneticPr fontId="2"/>
  </si>
  <si>
    <t>工事名</t>
    <phoneticPr fontId="2"/>
  </si>
  <si>
    <t>令和　年　月　日</t>
    <rPh sb="0" eb="2">
      <t>レイワ</t>
    </rPh>
    <rPh sb="3" eb="4">
      <t>ネン</t>
    </rPh>
    <rPh sb="5" eb="6">
      <t>ガツ</t>
    </rPh>
    <rPh sb="7" eb="8">
      <t>ニチ</t>
    </rPh>
    <phoneticPr fontId="2"/>
  </si>
  <si>
    <t>受注者</t>
    <rPh sb="0" eb="3">
      <t>ジュチュウシャ</t>
    </rPh>
    <phoneticPr fontId="2"/>
  </si>
  <si>
    <t xml:space="preserve"> 受注者</t>
    <phoneticPr fontId="2"/>
  </si>
  <si>
    <t>受注者</t>
    <phoneticPr fontId="2"/>
  </si>
  <si>
    <t>受注者名</t>
    <rPh sb="0" eb="3">
      <t>ジュチュウシャ</t>
    </rPh>
    <rPh sb="3" eb="4">
      <t>メイ</t>
    </rPh>
    <phoneticPr fontId="2"/>
  </si>
  <si>
    <t>受注者：</t>
    <rPh sb="0" eb="3">
      <t>ジュチュウシャ</t>
    </rPh>
    <phoneticPr fontId="2"/>
  </si>
  <si>
    <t>受注者</t>
    <phoneticPr fontId="2"/>
  </si>
  <si>
    <t>他県</t>
    <rPh sb="0" eb="2">
      <t>タケン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</si>
</sst>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quot;-&quot;"/>
    <numFmt numFmtId="177" formatCode="0.0_ "/>
    <numFmt numFmtId="178" formatCode="[$-411]ge\.m\.d;@"/>
    <numFmt numFmtId="179" formatCode="[$-411]ggge&quot;年&quot;m&quot;月&quot;d&quot;日&quot;;@"/>
    <numFmt numFmtId="180" formatCode="&quot;¥&quot;#,###\-"/>
    <numFmt numFmtId="181" formatCode="#,###&quot;円&quot;"/>
    <numFmt numFmtId="182" formatCode="#,##0_);[Red]\(#,##0\)"/>
    <numFmt numFmtId="183" formatCode="&quot;自　&quot;[$-411]ggge&quot;年&quot;m&quot;月&quot;d&quot;日&quot;"/>
    <numFmt numFmtId="184" formatCode="&quot;至　&quot;[$-411]ggge&quot;年&quot;m&quot;月&quot;d&quot;日&quot;"/>
    <numFmt numFmtId="185" formatCode="\ \ \ \ [$-411]ggge&quot;年&quot;m&quot;月&quot;d&quot;日&quot;"/>
    <numFmt numFmtId="186" formatCode="&quot;自　　&quot;[$-411]ggge&quot;年&quot;m&quot;月&quot;d&quot;日&quot;"/>
    <numFmt numFmtId="187" formatCode="&quot;至　　&quot;[$-411]ggge&quot;年&quot;m&quot;月&quot;d&quot;日&quot;"/>
    <numFmt numFmtId="188" formatCode="\ \ \ [$-411]ggge&quot;年&quot;m&quot;月&quot;d&quot;日&quot;"/>
    <numFmt numFmtId="189" formatCode="&quot;自　　　&quot;[$-411]ggge&quot;年&quot;m&quot;月&quot;d&quot;日&quot;"/>
    <numFmt numFmtId="190" formatCode="&quot;至　　　&quot;[$-411]ggge&quot;年&quot;m&quot;月&quot;d&quot;日&quot;"/>
  </numFmts>
  <fonts count="80">
    <font>
      <sz val="11"/>
      <name val="ＭＳ Ｐゴシック"/>
      <family val="3"/>
      <charset val="128"/>
    </font>
    <font>
      <sz val="11"/>
      <color theme="1"/>
      <name val="ＭＳ Ｐゴシック"/>
      <family val="2"/>
      <charset val="128"/>
      <scheme val="minor"/>
    </font>
    <font>
      <sz val="6"/>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1"/>
      <name val="ＭＳ Ｐゴシック"/>
      <family val="3"/>
      <charset val="128"/>
    </font>
    <font>
      <u/>
      <sz val="11"/>
      <color indexed="12"/>
      <name val="ＭＳ Ｐゴシック"/>
      <family val="3"/>
      <charset val="128"/>
    </font>
    <font>
      <sz val="14"/>
      <name val="ＭＳ 明朝"/>
      <family val="1"/>
      <charset val="128"/>
    </font>
    <font>
      <sz val="11"/>
      <name val="ＭＳ Ｐ明朝"/>
      <family val="1"/>
      <charset val="128"/>
    </font>
    <font>
      <sz val="8"/>
      <name val="ＭＳ Ｐ明朝"/>
      <family val="1"/>
      <charset val="128"/>
    </font>
    <font>
      <b/>
      <sz val="16"/>
      <name val="ＭＳ Ｐ明朝"/>
      <family val="1"/>
      <charset val="128"/>
    </font>
    <font>
      <u/>
      <sz val="11"/>
      <name val="ＭＳ Ｐ明朝"/>
      <family val="1"/>
      <charset val="128"/>
    </font>
    <font>
      <sz val="7"/>
      <name val="ＭＳ Ｐ明朝"/>
      <family val="1"/>
      <charset val="128"/>
    </font>
    <font>
      <sz val="9"/>
      <name val="ＭＳ Ｐ明朝"/>
      <family val="1"/>
      <charset val="128"/>
    </font>
    <font>
      <sz val="11"/>
      <color indexed="10"/>
      <name val="ＭＳ Ｐ明朝"/>
      <family val="1"/>
      <charset val="128"/>
    </font>
    <font>
      <sz val="12"/>
      <name val="ＭＳ Ｐ明朝"/>
      <family val="1"/>
      <charset val="128"/>
    </font>
    <font>
      <sz val="10"/>
      <name val="ＭＳ Ｐ明朝"/>
      <family val="1"/>
      <charset val="128"/>
    </font>
    <font>
      <b/>
      <sz val="20"/>
      <name val="ＭＳ Ｐ明朝"/>
      <family val="1"/>
      <charset val="128"/>
    </font>
    <font>
      <sz val="18"/>
      <name val="ＭＳ Ｐ明朝"/>
      <family val="1"/>
      <charset val="128"/>
    </font>
    <font>
      <sz val="14"/>
      <name val="ＭＳ Ｐ明朝"/>
      <family val="1"/>
      <charset val="128"/>
    </font>
    <font>
      <sz val="10"/>
      <name val="ＭＳ Ｐゴシック"/>
      <family val="3"/>
      <charset val="128"/>
    </font>
    <font>
      <sz val="16"/>
      <name val="ＭＳ 明朝"/>
      <family val="1"/>
      <charset val="128"/>
    </font>
    <font>
      <sz val="9"/>
      <name val="ＭＳ Ｐゴシック"/>
      <family val="3"/>
      <charset val="128"/>
    </font>
    <font>
      <vertAlign val="superscript"/>
      <sz val="9"/>
      <name val="ＭＳ Ｐ明朝"/>
      <family val="1"/>
      <charset val="128"/>
    </font>
    <font>
      <sz val="10.5"/>
      <name val="ＭＳ 明朝"/>
      <family val="1"/>
      <charset val="128"/>
    </font>
    <font>
      <sz val="9"/>
      <color indexed="81"/>
      <name val="ＭＳ Ｐゴシック"/>
      <family val="3"/>
      <charset val="128"/>
    </font>
    <font>
      <sz val="10.5"/>
      <name val="ＭＳ Ｐ明朝"/>
      <family val="1"/>
      <charset val="128"/>
    </font>
    <font>
      <sz val="11"/>
      <color rgb="FFFF0000"/>
      <name val="ＭＳ Ｐ明朝"/>
      <family val="1"/>
      <charset val="128"/>
    </font>
    <font>
      <sz val="10"/>
      <name val="ＭＳ 明朝"/>
      <family val="1"/>
      <charset val="128"/>
    </font>
    <font>
      <sz val="11"/>
      <name val="ＭＳ 明朝"/>
      <family val="1"/>
      <charset val="128"/>
    </font>
    <font>
      <sz val="11"/>
      <name val="ＭＳ ゴシック"/>
      <family val="3"/>
      <charset val="128"/>
    </font>
    <font>
      <b/>
      <sz val="16"/>
      <name val="ＭＳ 明朝"/>
      <family val="1"/>
      <charset val="128"/>
    </font>
    <font>
      <sz val="12"/>
      <name val="ＭＳ 明朝"/>
      <family val="1"/>
      <charset val="128"/>
    </font>
    <font>
      <sz val="9.5"/>
      <name val="ＭＳ 明朝"/>
      <family val="1"/>
      <charset val="128"/>
    </font>
    <font>
      <sz val="11"/>
      <color rgb="FFFF0000"/>
      <name val="ＭＳ ゴシック"/>
      <family val="3"/>
      <charset val="128"/>
    </font>
    <font>
      <sz val="9"/>
      <name val="ＭＳ 明朝"/>
      <family val="1"/>
      <charset val="128"/>
    </font>
    <font>
      <sz val="8.5"/>
      <name val="ＭＳ 明朝"/>
      <family val="1"/>
      <charset val="128"/>
    </font>
    <font>
      <sz val="14"/>
      <name val="ＭＳ Ｐゴシック"/>
      <family val="3"/>
      <charset val="128"/>
      <scheme val="minor"/>
    </font>
    <font>
      <b/>
      <sz val="24"/>
      <name val="ＭＳ Ｐ明朝"/>
      <family val="1"/>
      <charset val="128"/>
    </font>
    <font>
      <sz val="28"/>
      <name val="ＭＳ Ｐ明朝"/>
      <family val="1"/>
      <charset val="128"/>
    </font>
    <font>
      <sz val="14"/>
      <color rgb="FFFF0000"/>
      <name val="ＭＳ Ｐ明朝"/>
      <family val="1"/>
      <charset val="128"/>
    </font>
    <font>
      <sz val="10"/>
      <color theme="0"/>
      <name val="ＭＳ Ｐ明朝"/>
      <family val="1"/>
      <charset val="128"/>
    </font>
    <font>
      <sz val="16"/>
      <name val="ＭＳ Ｐゴシック"/>
      <family val="3"/>
      <charset val="128"/>
    </font>
    <font>
      <sz val="20"/>
      <color rgb="FFFF0000"/>
      <name val="ＭＳ ゴシック"/>
      <family val="3"/>
      <charset val="128"/>
    </font>
    <font>
      <sz val="11"/>
      <color indexed="10"/>
      <name val="ＭＳ Ｐゴシック"/>
      <family val="3"/>
      <charset val="128"/>
    </font>
    <font>
      <b/>
      <sz val="18"/>
      <name val="ＭＳ 明朝"/>
      <family val="1"/>
      <charset val="128"/>
    </font>
    <font>
      <sz val="13"/>
      <name val="ＭＳ 明朝"/>
      <family val="1"/>
      <charset val="128"/>
    </font>
    <font>
      <sz val="11"/>
      <color theme="1"/>
      <name val="ＭＳ 明朝"/>
      <family val="1"/>
      <charset val="128"/>
    </font>
    <font>
      <b/>
      <sz val="12"/>
      <name val="ＭＳ 明朝"/>
      <family val="1"/>
      <charset val="128"/>
    </font>
    <font>
      <sz val="7"/>
      <name val="ＭＳ 明朝"/>
      <family val="1"/>
      <charset val="128"/>
    </font>
    <font>
      <sz val="7.5"/>
      <name val="ＭＳ 明朝"/>
      <family val="1"/>
      <charset val="128"/>
    </font>
    <font>
      <b/>
      <sz val="7.5"/>
      <name val="ＭＳ 明朝"/>
      <family val="1"/>
      <charset val="128"/>
    </font>
    <font>
      <sz val="8"/>
      <name val="ＭＳ 明朝"/>
      <family val="1"/>
      <charset val="128"/>
    </font>
    <font>
      <b/>
      <u/>
      <sz val="10"/>
      <name val="ＭＳ 明朝"/>
      <family val="1"/>
      <charset val="128"/>
    </font>
    <font>
      <sz val="18"/>
      <name val="ＭＳ 明朝"/>
      <family val="1"/>
      <charset val="128"/>
    </font>
    <font>
      <b/>
      <sz val="11"/>
      <name val="ＭＳ Ｐ明朝"/>
      <family val="1"/>
      <charset val="128"/>
    </font>
    <font>
      <u/>
      <sz val="9"/>
      <color rgb="FFFF0000"/>
      <name val="ＭＳ Ｐ明朝"/>
      <family val="1"/>
      <charset val="128"/>
    </font>
    <font>
      <sz val="11"/>
      <color indexed="10"/>
      <name val="ＭＳ 明朝"/>
      <family val="1"/>
      <charset val="128"/>
    </font>
    <font>
      <sz val="9"/>
      <color indexed="10"/>
      <name val="ＭＳ 明朝"/>
      <family val="1"/>
      <charset val="128"/>
    </font>
    <font>
      <sz val="18"/>
      <name val="ＭＳ Ｐゴシック"/>
      <family val="3"/>
      <charset val="128"/>
    </font>
    <font>
      <vertAlign val="superscript"/>
      <sz val="11"/>
      <name val="ＭＳ Ｐ明朝"/>
      <family val="1"/>
      <charset val="128"/>
    </font>
    <font>
      <sz val="9"/>
      <color indexed="81"/>
      <name val="MS P ゴシック"/>
      <family val="3"/>
      <charset val="128"/>
    </font>
    <font>
      <sz val="11"/>
      <color theme="1"/>
      <name val="ＭＳ Ｐゴシック"/>
      <family val="2"/>
      <scheme val="minor"/>
    </font>
    <font>
      <sz val="11"/>
      <color theme="0"/>
      <name val="ＭＳ Ｐ明朝"/>
      <family val="1"/>
      <charset val="128"/>
    </font>
    <font>
      <sz val="16"/>
      <name val="ＭＳ ゴシック"/>
      <family val="3"/>
      <charset val="128"/>
    </font>
    <font>
      <sz val="12"/>
      <name val="ＭＳ ゴシック"/>
      <family val="3"/>
      <charset val="128"/>
    </font>
    <font>
      <b/>
      <sz val="18"/>
      <name val="ＭＳ ゴシック"/>
      <family val="3"/>
      <charset val="128"/>
    </font>
    <font>
      <sz val="10"/>
      <name val="ＭＳ ゴシック"/>
      <family val="3"/>
      <charset val="128"/>
    </font>
    <font>
      <sz val="10"/>
      <name val="明朝"/>
      <family val="1"/>
      <charset val="128"/>
    </font>
    <font>
      <sz val="11"/>
      <name val="明朝"/>
      <family val="3"/>
      <charset val="128"/>
    </font>
    <font>
      <b/>
      <sz val="12"/>
      <name val="ＭＳ Ｐゴシック"/>
      <family val="3"/>
      <charset val="128"/>
    </font>
    <font>
      <u/>
      <sz val="9"/>
      <color indexed="12"/>
      <name val="ＭＳ Ｐゴシック"/>
      <family val="3"/>
      <charset val="128"/>
    </font>
    <font>
      <sz val="9"/>
      <color indexed="10"/>
      <name val="MS P ゴシック"/>
      <family val="3"/>
      <charset val="128"/>
    </font>
    <font>
      <b/>
      <sz val="11"/>
      <color rgb="FFFF0000"/>
      <name val="ＭＳ Ｐ明朝"/>
      <family val="1"/>
      <charset val="128"/>
    </font>
    <font>
      <b/>
      <sz val="10"/>
      <color rgb="FFFF0000"/>
      <name val="明朝"/>
      <family val="1"/>
      <charset val="128"/>
    </font>
    <font>
      <b/>
      <sz val="12"/>
      <color rgb="FFFF0000"/>
      <name val="明朝"/>
      <family val="1"/>
      <charset val="128"/>
    </font>
    <font>
      <sz val="11"/>
      <color rgb="FF0070C0"/>
      <name val="ＭＳ Ｐ明朝"/>
      <family val="1"/>
      <charset val="128"/>
    </font>
    <font>
      <b/>
      <sz val="11"/>
      <color rgb="FF0070C0"/>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indexed="41"/>
        <bgColor indexed="64"/>
      </patternFill>
    </fill>
  </fills>
  <borders count="1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right/>
      <top/>
      <bottom style="thin">
        <color indexed="64"/>
      </bottom>
      <diagonal/>
    </border>
    <border>
      <left style="thin">
        <color indexed="64"/>
      </left>
      <right style="hair">
        <color indexed="64"/>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Down="1">
      <left style="medium">
        <color indexed="64"/>
      </left>
      <right style="thin">
        <color indexed="64"/>
      </right>
      <top style="medium">
        <color indexed="64"/>
      </top>
      <bottom/>
      <diagonal style="thin">
        <color indexed="64"/>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diagonal/>
    </border>
    <border>
      <left style="dotted">
        <color indexed="64"/>
      </left>
      <right style="thin">
        <color indexed="64"/>
      </right>
      <top/>
      <bottom/>
      <diagonal/>
    </border>
    <border>
      <left/>
      <right style="dotted">
        <color indexed="64"/>
      </right>
      <top style="dotted">
        <color indexed="64"/>
      </top>
      <bottom/>
      <diagonal/>
    </border>
    <border>
      <left/>
      <right style="thin">
        <color indexed="64"/>
      </right>
      <top style="dotted">
        <color indexed="64"/>
      </top>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tted">
        <color indexed="64"/>
      </right>
      <top/>
      <bottom/>
      <diagonal/>
    </border>
    <border>
      <left/>
      <right/>
      <top style="dotted">
        <color indexed="64"/>
      </top>
      <bottom/>
      <diagonal/>
    </border>
    <border>
      <left style="dotted">
        <color indexed="64"/>
      </left>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thin">
        <color indexed="64"/>
      </left>
      <right style="dotted">
        <color indexed="64"/>
      </right>
      <top style="thin">
        <color indexed="64"/>
      </top>
      <bottom style="medium">
        <color indexed="64"/>
      </bottom>
      <diagonal/>
    </border>
    <border>
      <left/>
      <right style="dashed">
        <color indexed="64"/>
      </right>
      <top/>
      <bottom style="medium">
        <color indexed="64"/>
      </bottom>
      <diagonal/>
    </border>
    <border>
      <left style="dashed">
        <color indexed="64"/>
      </left>
      <right style="dotted">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8"/>
      </left>
      <right style="thin">
        <color indexed="8"/>
      </right>
      <top style="medium">
        <color indexed="64"/>
      </top>
      <bottom/>
      <diagonal/>
    </border>
    <border>
      <left/>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right style="medium">
        <color indexed="64"/>
      </right>
      <top style="medium">
        <color indexed="64"/>
      </top>
      <bottom style="hair">
        <color indexed="64"/>
      </bottom>
      <diagonal/>
    </border>
    <border>
      <left style="thin">
        <color indexed="8"/>
      </left>
      <right style="thin">
        <color indexed="8"/>
      </right>
      <top style="hair">
        <color indexed="64"/>
      </top>
      <bottom style="hair">
        <color indexed="64"/>
      </bottom>
      <diagonal/>
    </border>
    <border>
      <left/>
      <right style="medium">
        <color indexed="64"/>
      </right>
      <top style="hair">
        <color indexed="64"/>
      </top>
      <bottom style="hair">
        <color indexed="64"/>
      </bottom>
      <diagonal/>
    </border>
    <border>
      <left style="thin">
        <color indexed="8"/>
      </left>
      <right style="thin">
        <color indexed="8"/>
      </right>
      <top style="hair">
        <color indexed="64"/>
      </top>
      <bottom/>
      <diagonal/>
    </border>
    <border>
      <left/>
      <right style="medium">
        <color indexed="64"/>
      </right>
      <top style="hair">
        <color indexed="64"/>
      </top>
      <bottom/>
      <diagonal/>
    </border>
    <border>
      <left style="thin">
        <color indexed="8"/>
      </left>
      <right style="thin">
        <color indexed="8"/>
      </right>
      <top style="thin">
        <color indexed="64"/>
      </top>
      <bottom style="hair">
        <color indexed="64"/>
      </bottom>
      <diagonal/>
    </border>
    <border>
      <left/>
      <right style="medium">
        <color indexed="64"/>
      </right>
      <top style="thin">
        <color indexed="64"/>
      </top>
      <bottom style="hair">
        <color indexed="64"/>
      </bottom>
      <diagonal/>
    </border>
    <border>
      <left style="thin">
        <color indexed="8"/>
      </left>
      <right style="thin">
        <color indexed="8"/>
      </right>
      <top style="hair">
        <color indexed="64"/>
      </top>
      <bottom style="thin">
        <color indexed="64"/>
      </bottom>
      <diagonal/>
    </border>
    <border>
      <left/>
      <right style="medium">
        <color indexed="64"/>
      </right>
      <top style="hair">
        <color indexed="64"/>
      </top>
      <bottom style="thin">
        <color indexed="64"/>
      </bottom>
      <diagonal/>
    </border>
    <border>
      <left style="thin">
        <color indexed="8"/>
      </left>
      <right style="thin">
        <color indexed="8"/>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thin">
        <color indexed="8"/>
      </left>
      <right style="thin">
        <color indexed="8"/>
      </right>
      <top style="hair">
        <color indexed="64"/>
      </top>
      <bottom style="medium">
        <color indexed="64"/>
      </bottom>
      <diagonal/>
    </border>
    <border>
      <left/>
      <right style="medium">
        <color indexed="64"/>
      </right>
      <top style="hair">
        <color indexed="64"/>
      </top>
      <bottom style="medium">
        <color indexed="64"/>
      </bottom>
      <diagonal/>
    </border>
    <border>
      <left style="thin">
        <color indexed="8"/>
      </left>
      <right style="thin">
        <color indexed="8"/>
      </right>
      <top/>
      <bottom/>
      <diagonal/>
    </border>
    <border>
      <left style="thin">
        <color indexed="8"/>
      </left>
      <right style="thin">
        <color indexed="8"/>
      </right>
      <top style="thin">
        <color indexed="64"/>
      </top>
      <bottom/>
      <diagonal/>
    </border>
    <border>
      <left/>
      <right style="medium">
        <color indexed="64"/>
      </right>
      <top style="thin">
        <color indexed="64"/>
      </top>
      <bottom/>
      <diagonal/>
    </border>
    <border>
      <left style="thin">
        <color indexed="8"/>
      </left>
      <right style="thin">
        <color indexed="8"/>
      </right>
      <top/>
      <bottom style="medium">
        <color indexed="64"/>
      </bottom>
      <diagonal/>
    </border>
    <border>
      <left style="thin">
        <color indexed="8"/>
      </left>
      <right style="thin">
        <color indexed="8"/>
      </right>
      <top/>
      <bottom style="thin">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8"/>
      </right>
      <top style="hair">
        <color indexed="64"/>
      </top>
      <bottom style="medium">
        <color indexed="64"/>
      </bottom>
      <diagonal/>
    </border>
    <border>
      <left/>
      <right style="thin">
        <color indexed="8"/>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s>
  <cellStyleXfs count="32">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applyNumberFormat="0" applyFill="0" applyBorder="0" applyAlignment="0" applyProtection="0">
      <alignment vertical="top"/>
      <protection locked="0"/>
    </xf>
    <xf numFmtId="0" fontId="7" fillId="0" borderId="0"/>
    <xf numFmtId="0" fontId="9" fillId="0" borderId="0"/>
    <xf numFmtId="38" fontId="7" fillId="0" borderId="0" applyFont="0" applyFill="0" applyBorder="0" applyAlignment="0" applyProtection="0">
      <alignment vertical="center"/>
    </xf>
    <xf numFmtId="0" fontId="7" fillId="0" borderId="0">
      <alignment vertical="center"/>
    </xf>
    <xf numFmtId="0" fontId="64" fillId="0" borderId="0"/>
    <xf numFmtId="0" fontId="7" fillId="0" borderId="0"/>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cellStyleXfs>
  <cellXfs count="1525">
    <xf numFmtId="0" fontId="0" fillId="0" borderId="0" xfId="0"/>
    <xf numFmtId="0" fontId="10" fillId="0" borderId="3" xfId="14" applyFont="1" applyBorder="1" applyAlignment="1">
      <alignment horizontal="center" wrapText="1" shrinkToFit="1"/>
    </xf>
    <xf numFmtId="0" fontId="14" fillId="0" borderId="3" xfId="14" applyFont="1" applyBorder="1" applyAlignment="1">
      <alignment horizontal="left" wrapText="1" shrinkToFit="1"/>
    </xf>
    <xf numFmtId="0" fontId="10" fillId="0" borderId="6" xfId="14" applyFont="1" applyBorder="1" applyAlignment="1">
      <alignment horizontal="center"/>
    </xf>
    <xf numFmtId="0" fontId="10" fillId="0" borderId="0" xfId="14" applyFont="1" applyAlignment="1">
      <alignment horizontal="left"/>
    </xf>
    <xf numFmtId="0" fontId="14" fillId="0" borderId="7" xfId="14" applyFont="1" applyBorder="1" applyAlignment="1">
      <alignment horizontal="left" wrapText="1" shrinkToFit="1"/>
    </xf>
    <xf numFmtId="0" fontId="11" fillId="0" borderId="0" xfId="14" applyFont="1" applyAlignment="1">
      <alignment horizontal="left" wrapText="1" shrinkToFit="1"/>
    </xf>
    <xf numFmtId="0" fontId="10" fillId="0" borderId="0" xfId="0" applyFont="1" applyAlignment="1">
      <alignment vertical="center"/>
    </xf>
    <xf numFmtId="0" fontId="10" fillId="0" borderId="13" xfId="0" applyFont="1" applyBorder="1" applyAlignment="1">
      <alignment vertical="center"/>
    </xf>
    <xf numFmtId="0" fontId="10" fillId="0" borderId="2" xfId="0" applyFont="1" applyBorder="1" applyAlignment="1">
      <alignment horizontal="center"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9" xfId="0" applyFont="1" applyBorder="1" applyAlignment="1">
      <alignment vertical="center"/>
    </xf>
    <xf numFmtId="0" fontId="10" fillId="0" borderId="15" xfId="0" applyFont="1" applyBorder="1" applyAlignment="1">
      <alignment vertical="center"/>
    </xf>
    <xf numFmtId="0" fontId="10" fillId="0" borderId="12" xfId="0" applyFont="1" applyBorder="1" applyAlignment="1">
      <alignment vertical="center"/>
    </xf>
    <xf numFmtId="0" fontId="10" fillId="0" borderId="8" xfId="0" applyFont="1" applyBorder="1" applyAlignment="1">
      <alignment vertical="center"/>
    </xf>
    <xf numFmtId="0" fontId="10" fillId="0" borderId="2" xfId="0" applyFont="1" applyBorder="1" applyAlignment="1">
      <alignment vertical="center"/>
    </xf>
    <xf numFmtId="0" fontId="10" fillId="0" borderId="40" xfId="0" applyFont="1" applyBorder="1" applyAlignment="1">
      <alignment vertical="center"/>
    </xf>
    <xf numFmtId="0" fontId="10" fillId="0" borderId="6" xfId="0" applyFont="1" applyBorder="1" applyAlignment="1">
      <alignment horizontal="right" vertical="center"/>
    </xf>
    <xf numFmtId="0" fontId="10" fillId="0" borderId="17" xfId="0" applyFont="1" applyBorder="1" applyAlignment="1">
      <alignment vertical="center"/>
    </xf>
    <xf numFmtId="0" fontId="10" fillId="0" borderId="0" xfId="0" applyFont="1" applyAlignment="1">
      <alignment horizontal="center" vertical="center"/>
    </xf>
    <xf numFmtId="58" fontId="10" fillId="0" borderId="0" xfId="0" applyNumberFormat="1" applyFont="1" applyAlignment="1">
      <alignment horizontal="right" vertical="center"/>
    </xf>
    <xf numFmtId="0" fontId="10" fillId="0" borderId="0" xfId="0" applyFont="1" applyAlignment="1">
      <alignment horizontal="left" vertical="center" shrinkToFit="1"/>
    </xf>
    <xf numFmtId="0" fontId="10" fillId="0" borderId="0" xfId="0" applyFont="1" applyAlignment="1">
      <alignment horizontal="left" vertical="center"/>
    </xf>
    <xf numFmtId="0" fontId="10" fillId="0" borderId="7" xfId="0" applyFont="1" applyBorder="1" applyAlignment="1">
      <alignment horizontal="center" vertical="center"/>
    </xf>
    <xf numFmtId="0" fontId="10" fillId="0" borderId="19" xfId="0" applyFont="1" applyBorder="1" applyAlignment="1">
      <alignment horizontal="center" vertical="center"/>
    </xf>
    <xf numFmtId="0" fontId="10" fillId="0" borderId="6" xfId="0" applyFont="1" applyBorder="1" applyAlignment="1">
      <alignment vertical="center"/>
    </xf>
    <xf numFmtId="0" fontId="22" fillId="0" borderId="0" xfId="0" applyFont="1" applyAlignment="1">
      <alignment vertical="center"/>
    </xf>
    <xf numFmtId="0" fontId="15" fillId="0" borderId="10" xfId="0" applyFont="1" applyBorder="1" applyAlignment="1">
      <alignment vertical="center"/>
    </xf>
    <xf numFmtId="0" fontId="15" fillId="0" borderId="0" xfId="0" applyFont="1" applyAlignment="1">
      <alignment vertical="center"/>
    </xf>
    <xf numFmtId="0" fontId="15" fillId="0" borderId="7" xfId="0" applyFont="1" applyBorder="1" applyAlignment="1">
      <alignment horizontal="left" vertical="center" shrinkToFit="1"/>
    </xf>
    <xf numFmtId="38" fontId="15" fillId="0" borderId="13" xfId="16" applyFont="1" applyBorder="1" applyAlignment="1">
      <alignment horizontal="right" vertical="center"/>
    </xf>
    <xf numFmtId="0" fontId="11" fillId="0" borderId="10" xfId="0" applyFont="1" applyBorder="1" applyAlignment="1">
      <alignment vertical="center" shrinkToFit="1"/>
    </xf>
    <xf numFmtId="0" fontId="18" fillId="0" borderId="0" xfId="0" applyFont="1" applyAlignment="1">
      <alignment vertical="center"/>
    </xf>
    <xf numFmtId="0" fontId="17" fillId="0" borderId="0" xfId="0" applyFont="1"/>
    <xf numFmtId="0" fontId="26" fillId="0" borderId="0" xfId="0" applyFont="1" applyAlignment="1">
      <alignment horizontal="left" vertical="center"/>
    </xf>
    <xf numFmtId="0" fontId="10" fillId="0" borderId="12" xfId="0" applyFont="1" applyBorder="1" applyAlignment="1">
      <alignment horizontal="center" vertical="center"/>
    </xf>
    <xf numFmtId="0" fontId="10" fillId="0" borderId="19" xfId="0" applyFont="1" applyBorder="1" applyAlignment="1">
      <alignment vertical="center" shrinkToFit="1"/>
    </xf>
    <xf numFmtId="0" fontId="10" fillId="0" borderId="0" xfId="0" applyFont="1" applyAlignment="1">
      <alignment vertical="center" shrinkToFit="1"/>
    </xf>
    <xf numFmtId="0" fontId="10" fillId="0" borderId="12" xfId="0" applyFont="1" applyBorder="1" applyAlignment="1">
      <alignment vertical="center" shrinkToFit="1"/>
    </xf>
    <xf numFmtId="0" fontId="10" fillId="0" borderId="7" xfId="0" applyFont="1" applyBorder="1" applyAlignment="1">
      <alignment horizontal="center" shrinkToFit="1"/>
    </xf>
    <xf numFmtId="0" fontId="10" fillId="0" borderId="7" xfId="0" applyFont="1" applyBorder="1" applyAlignment="1">
      <alignment vertical="center"/>
    </xf>
    <xf numFmtId="0" fontId="10" fillId="0" borderId="7" xfId="0" applyFont="1" applyBorder="1" applyAlignment="1">
      <alignment vertical="center" wrapText="1"/>
    </xf>
    <xf numFmtId="178" fontId="10" fillId="0" borderId="7" xfId="0" applyNumberFormat="1" applyFont="1" applyBorder="1" applyAlignment="1">
      <alignment horizontal="center" vertical="center"/>
    </xf>
    <xf numFmtId="0" fontId="10" fillId="0" borderId="0" xfId="0" applyFont="1" applyAlignment="1">
      <alignment horizontal="right" vertical="center"/>
    </xf>
    <xf numFmtId="58" fontId="10" fillId="0" borderId="0" xfId="0" applyNumberFormat="1" applyFont="1" applyAlignment="1">
      <alignment horizontal="center" vertical="center"/>
    </xf>
    <xf numFmtId="0" fontId="10" fillId="0" borderId="60" xfId="0" applyFont="1" applyBorder="1" applyAlignment="1">
      <alignment vertical="center"/>
    </xf>
    <xf numFmtId="0" fontId="10" fillId="0" borderId="52" xfId="0" applyFont="1" applyBorder="1" applyAlignment="1">
      <alignment vertical="center"/>
    </xf>
    <xf numFmtId="0" fontId="10" fillId="0" borderId="61" xfId="0" applyFont="1" applyBorder="1" applyAlignment="1">
      <alignment vertical="center"/>
    </xf>
    <xf numFmtId="0" fontId="10" fillId="0" borderId="62" xfId="0" applyFont="1" applyBorder="1" applyAlignment="1">
      <alignment vertical="center"/>
    </xf>
    <xf numFmtId="0" fontId="10" fillId="0" borderId="18" xfId="0" applyFont="1" applyBorder="1" applyAlignment="1">
      <alignment vertical="center"/>
    </xf>
    <xf numFmtId="0" fontId="10" fillId="0" borderId="63" xfId="0" applyFont="1" applyBorder="1" applyAlignment="1">
      <alignment vertical="center"/>
    </xf>
    <xf numFmtId="0" fontId="10" fillId="0" borderId="55" xfId="0" applyFont="1" applyBorder="1" applyAlignment="1">
      <alignment vertical="center"/>
    </xf>
    <xf numFmtId="0" fontId="10" fillId="0" borderId="64" xfId="0" applyFont="1" applyBorder="1" applyAlignment="1">
      <alignment vertical="center"/>
    </xf>
    <xf numFmtId="0" fontId="10" fillId="0" borderId="6" xfId="0" applyFont="1" applyBorder="1" applyAlignment="1">
      <alignment horizontal="left" vertical="center"/>
    </xf>
    <xf numFmtId="0" fontId="10" fillId="0" borderId="12" xfId="0" applyFont="1" applyBorder="1" applyAlignment="1">
      <alignment horizontal="right" vertical="center"/>
    </xf>
    <xf numFmtId="0" fontId="10" fillId="0" borderId="12" xfId="0" applyFont="1" applyBorder="1" applyAlignment="1">
      <alignment horizontal="left" vertical="center"/>
    </xf>
    <xf numFmtId="0" fontId="10" fillId="0" borderId="8" xfId="0" applyFont="1" applyBorder="1" applyAlignment="1">
      <alignment horizontal="left" vertical="center"/>
    </xf>
    <xf numFmtId="0" fontId="20" fillId="0" borderId="0" xfId="0" applyFont="1" applyAlignment="1">
      <alignment vertical="center"/>
    </xf>
    <xf numFmtId="0" fontId="10" fillId="0" borderId="0" xfId="0" applyFont="1" applyAlignment="1">
      <alignment horizontal="distributed" vertical="center"/>
    </xf>
    <xf numFmtId="38" fontId="10" fillId="0" borderId="0" xfId="0" applyNumberFormat="1" applyFont="1" applyAlignment="1">
      <alignment vertical="center" shrinkToFit="1"/>
    </xf>
    <xf numFmtId="0" fontId="17" fillId="0" borderId="6" xfId="0" applyFont="1" applyBorder="1" applyAlignment="1">
      <alignment horizontal="center" vertical="center"/>
    </xf>
    <xf numFmtId="0" fontId="21" fillId="0" borderId="19" xfId="0" applyFont="1" applyBorder="1" applyAlignment="1">
      <alignment vertical="center"/>
    </xf>
    <xf numFmtId="0" fontId="10" fillId="0" borderId="8" xfId="0" applyFont="1" applyBorder="1" applyAlignment="1">
      <alignment vertical="center" shrinkToFit="1"/>
    </xf>
    <xf numFmtId="0" fontId="28" fillId="0" borderId="40" xfId="0" applyFont="1" applyBorder="1" applyAlignment="1">
      <alignment vertical="center"/>
    </xf>
    <xf numFmtId="0" fontId="10" fillId="0" borderId="0" xfId="0" applyFont="1" applyAlignment="1">
      <alignment horizontal="right"/>
    </xf>
    <xf numFmtId="0" fontId="10" fillId="0" borderId="10" xfId="0" applyFont="1" applyBorder="1" applyAlignment="1">
      <alignment horizontal="center" vertical="center"/>
    </xf>
    <xf numFmtId="0" fontId="31" fillId="2" borderId="0" xfId="0" applyFont="1" applyFill="1" applyAlignment="1">
      <alignment vertical="center"/>
    </xf>
    <xf numFmtId="0" fontId="9" fillId="2" borderId="0" xfId="0" applyFont="1" applyFill="1" applyAlignment="1">
      <alignment horizontal="right" vertical="center"/>
    </xf>
    <xf numFmtId="0" fontId="32" fillId="0" borderId="0" xfId="0" applyFont="1" applyAlignment="1">
      <alignment vertical="center"/>
    </xf>
    <xf numFmtId="0" fontId="23" fillId="2" borderId="0" xfId="0" applyFont="1" applyFill="1" applyAlignment="1">
      <alignment horizontal="center" vertical="top"/>
    </xf>
    <xf numFmtId="0" fontId="31" fillId="2" borderId="0" xfId="0" applyFont="1" applyFill="1" applyAlignment="1">
      <alignment horizontal="center" vertical="center"/>
    </xf>
    <xf numFmtId="0" fontId="31" fillId="2" borderId="5" xfId="0" applyFont="1" applyFill="1" applyBorder="1" applyAlignment="1">
      <alignment vertical="center"/>
    </xf>
    <xf numFmtId="0" fontId="31" fillId="2" borderId="5" xfId="0" applyFont="1" applyFill="1" applyBorder="1" applyAlignment="1">
      <alignment horizontal="distributed" vertical="center" wrapText="1"/>
    </xf>
    <xf numFmtId="0" fontId="31" fillId="2" borderId="19" xfId="0" applyFont="1" applyFill="1" applyBorder="1" applyAlignment="1">
      <alignment vertical="center"/>
    </xf>
    <xf numFmtId="0" fontId="31" fillId="2" borderId="0" xfId="0" applyFont="1" applyFill="1"/>
    <xf numFmtId="0" fontId="31" fillId="4" borderId="0" xfId="0" applyFont="1" applyFill="1" applyAlignment="1">
      <alignment vertical="center"/>
    </xf>
    <xf numFmtId="0" fontId="31" fillId="2" borderId="0" xfId="0" applyFont="1" applyFill="1" applyAlignment="1">
      <alignment horizontal="left" vertical="center"/>
    </xf>
    <xf numFmtId="0" fontId="31" fillId="2" borderId="12" xfId="0" applyFont="1" applyFill="1" applyBorder="1" applyAlignment="1">
      <alignment vertical="center"/>
    </xf>
    <xf numFmtId="0" fontId="31" fillId="4" borderId="40" xfId="0" applyFont="1" applyFill="1" applyBorder="1" applyAlignment="1">
      <alignment vertical="center" wrapText="1"/>
    </xf>
    <xf numFmtId="0" fontId="31" fillId="2" borderId="17" xfId="0" applyFont="1" applyFill="1" applyBorder="1" applyAlignment="1">
      <alignment vertical="center"/>
    </xf>
    <xf numFmtId="0" fontId="31" fillId="2" borderId="12" xfId="0" applyFont="1" applyFill="1" applyBorder="1" applyAlignment="1">
      <alignment vertical="center" shrinkToFit="1"/>
    </xf>
    <xf numFmtId="0" fontId="31" fillId="2" borderId="0" xfId="0" applyFont="1" applyFill="1" applyAlignment="1">
      <alignment vertical="center" shrinkToFit="1"/>
    </xf>
    <xf numFmtId="0" fontId="31" fillId="2" borderId="17" xfId="0" applyFont="1" applyFill="1" applyBorder="1" applyAlignment="1">
      <alignment vertical="center" shrinkToFit="1"/>
    </xf>
    <xf numFmtId="0" fontId="31" fillId="2" borderId="19" xfId="0" applyFont="1" applyFill="1" applyBorder="1" applyAlignment="1">
      <alignment vertical="center" shrinkToFit="1"/>
    </xf>
    <xf numFmtId="0" fontId="31" fillId="2" borderId="0" xfId="0" applyFont="1" applyFill="1" applyAlignment="1">
      <alignment horizontal="distributed" vertical="center" wrapText="1"/>
    </xf>
    <xf numFmtId="0" fontId="30" fillId="2" borderId="0" xfId="0" applyFont="1" applyFill="1" applyAlignment="1">
      <alignment horizontal="distributed" vertical="center" wrapText="1"/>
    </xf>
    <xf numFmtId="0" fontId="31" fillId="0" borderId="0" xfId="0" applyFont="1" applyAlignment="1">
      <alignment vertical="center"/>
    </xf>
    <xf numFmtId="0" fontId="31" fillId="2" borderId="40" xfId="0" applyFont="1" applyFill="1" applyBorder="1" applyAlignment="1">
      <alignment vertical="center"/>
    </xf>
    <xf numFmtId="0" fontId="31" fillId="2" borderId="6" xfId="0" applyFont="1" applyFill="1" applyBorder="1" applyAlignment="1">
      <alignment vertical="center"/>
    </xf>
    <xf numFmtId="0" fontId="31" fillId="2" borderId="15" xfId="0" applyFont="1" applyFill="1" applyBorder="1" applyAlignment="1">
      <alignment vertical="center"/>
    </xf>
    <xf numFmtId="0" fontId="36" fillId="2" borderId="5" xfId="0" applyFont="1" applyFill="1" applyBorder="1" applyAlignment="1">
      <alignment vertical="center"/>
    </xf>
    <xf numFmtId="0" fontId="36" fillId="2" borderId="0" xfId="0" applyFont="1" applyFill="1" applyAlignment="1">
      <alignment vertical="center"/>
    </xf>
    <xf numFmtId="0" fontId="31" fillId="2" borderId="8" xfId="0" applyFont="1" applyFill="1" applyBorder="1" applyAlignment="1">
      <alignment vertical="center"/>
    </xf>
    <xf numFmtId="0" fontId="26" fillId="2" borderId="0" xfId="0" applyFont="1" applyFill="1" applyAlignment="1">
      <alignment horizontal="distributed" vertical="center" wrapText="1"/>
    </xf>
    <xf numFmtId="0" fontId="26" fillId="2" borderId="5" xfId="0" applyFont="1" applyFill="1" applyBorder="1" applyAlignment="1">
      <alignment horizontal="distributed" vertical="center" wrapText="1"/>
    </xf>
    <xf numFmtId="0" fontId="38" fillId="4" borderId="0" xfId="0" applyFont="1" applyFill="1" applyAlignment="1">
      <alignment horizontal="center" vertical="center"/>
    </xf>
    <xf numFmtId="0" fontId="30" fillId="3" borderId="0" xfId="0" applyFont="1" applyFill="1" applyAlignment="1">
      <alignment horizontal="distributed" vertical="center" wrapText="1"/>
    </xf>
    <xf numFmtId="0" fontId="30" fillId="3" borderId="19" xfId="0" applyFont="1" applyFill="1" applyBorder="1" applyAlignment="1">
      <alignment horizontal="distributed" vertical="center" wrapText="1"/>
    </xf>
    <xf numFmtId="0" fontId="31" fillId="2" borderId="0" xfId="0" applyFont="1" applyFill="1" applyAlignment="1">
      <alignment horizontal="distributed" vertical="center"/>
    </xf>
    <xf numFmtId="0" fontId="30" fillId="2" borderId="0" xfId="0" applyFont="1" applyFill="1" applyAlignment="1">
      <alignment vertical="center"/>
    </xf>
    <xf numFmtId="0" fontId="31" fillId="2" borderId="2" xfId="0" applyFont="1" applyFill="1" applyBorder="1" applyAlignment="1">
      <alignment vertical="center"/>
    </xf>
    <xf numFmtId="0" fontId="30" fillId="2" borderId="0" xfId="0" applyFont="1" applyFill="1" applyAlignment="1">
      <alignment horizontal="right" vertical="center"/>
    </xf>
    <xf numFmtId="0" fontId="34" fillId="2" borderId="0" xfId="0" applyFont="1" applyFill="1" applyAlignment="1">
      <alignment vertical="center"/>
    </xf>
    <xf numFmtId="0" fontId="30" fillId="2" borderId="5" xfId="0" applyFont="1" applyFill="1" applyBorder="1" applyAlignment="1">
      <alignment vertical="center"/>
    </xf>
    <xf numFmtId="0" fontId="11" fillId="0" borderId="0" xfId="0" applyFont="1"/>
    <xf numFmtId="0" fontId="39" fillId="0" borderId="0" xfId="0" applyFont="1" applyAlignment="1">
      <alignment horizontal="right"/>
    </xf>
    <xf numFmtId="0" fontId="15" fillId="0" borderId="0" xfId="0" applyFont="1"/>
    <xf numFmtId="0" fontId="41" fillId="0" borderId="0" xfId="0" applyFont="1" applyAlignment="1">
      <alignment horizontal="left" vertical="center"/>
    </xf>
    <xf numFmtId="0" fontId="18" fillId="0" borderId="0" xfId="0" applyFont="1" applyAlignment="1">
      <alignment horizontal="center"/>
    </xf>
    <xf numFmtId="0" fontId="18" fillId="0" borderId="0" xfId="0" applyFont="1"/>
    <xf numFmtId="0" fontId="17" fillId="0" borderId="0" xfId="0" applyFont="1" applyAlignment="1">
      <alignment horizontal="center"/>
    </xf>
    <xf numFmtId="0" fontId="17" fillId="4" borderId="0" xfId="0" applyFont="1" applyFill="1"/>
    <xf numFmtId="0" fontId="42" fillId="0" borderId="0" xfId="0" applyFont="1" applyAlignment="1">
      <alignment horizontal="center"/>
    </xf>
    <xf numFmtId="0" fontId="18" fillId="3" borderId="7" xfId="0" applyFont="1" applyFill="1" applyBorder="1" applyAlignment="1">
      <alignment horizontal="center"/>
    </xf>
    <xf numFmtId="0" fontId="18" fillId="4" borderId="0" xfId="0" applyFont="1" applyFill="1" applyAlignment="1">
      <alignment horizontal="center"/>
    </xf>
    <xf numFmtId="0" fontId="18" fillId="4" borderId="8" xfId="0" applyFont="1" applyFill="1" applyBorder="1" applyAlignment="1">
      <alignment horizontal="center"/>
    </xf>
    <xf numFmtId="0" fontId="18" fillId="4" borderId="12" xfId="0" applyFont="1" applyFill="1" applyBorder="1" applyAlignment="1">
      <alignment horizontal="center"/>
    </xf>
    <xf numFmtId="0" fontId="18" fillId="0" borderId="8" xfId="0" applyFont="1" applyBorder="1" applyAlignment="1">
      <alignment horizontal="center"/>
    </xf>
    <xf numFmtId="0" fontId="17" fillId="0" borderId="7" xfId="0" applyFont="1" applyBorder="1"/>
    <xf numFmtId="0" fontId="43" fillId="4" borderId="16" xfId="0" applyFont="1" applyFill="1" applyBorder="1" applyAlignment="1">
      <alignment horizontal="center"/>
    </xf>
    <xf numFmtId="0" fontId="17" fillId="0" borderId="69" xfId="0" applyFont="1" applyBorder="1"/>
    <xf numFmtId="0" fontId="18" fillId="4" borderId="69" xfId="0" applyFont="1" applyFill="1" applyBorder="1" applyAlignment="1">
      <alignment horizontal="center"/>
    </xf>
    <xf numFmtId="0" fontId="18" fillId="4" borderId="70" xfId="0" applyFont="1" applyFill="1" applyBorder="1" applyAlignment="1">
      <alignment horizontal="center"/>
    </xf>
    <xf numFmtId="0" fontId="18" fillId="4" borderId="71" xfId="0" applyFont="1" applyFill="1" applyBorder="1" applyAlignment="1">
      <alignment horizontal="center"/>
    </xf>
    <xf numFmtId="0" fontId="18" fillId="4" borderId="72" xfId="0" applyFont="1" applyFill="1" applyBorder="1" applyAlignment="1">
      <alignment horizontal="center"/>
    </xf>
    <xf numFmtId="0" fontId="18" fillId="0" borderId="7" xfId="0" applyFont="1" applyBorder="1" applyAlignment="1">
      <alignment horizontal="center"/>
    </xf>
    <xf numFmtId="0" fontId="17" fillId="0" borderId="16" xfId="0" applyFont="1" applyBorder="1" applyAlignment="1">
      <alignment horizontal="center"/>
    </xf>
    <xf numFmtId="0" fontId="18" fillId="0" borderId="16" xfId="0" applyFont="1" applyBorder="1" applyAlignment="1">
      <alignment horizontal="center" vertical="center"/>
    </xf>
    <xf numFmtId="0" fontId="18" fillId="4" borderId="69" xfId="0" applyFont="1" applyFill="1" applyBorder="1" applyAlignment="1">
      <alignment horizontal="distributed" vertical="center"/>
    </xf>
    <xf numFmtId="0" fontId="18" fillId="4" borderId="73" xfId="0" applyFont="1" applyFill="1" applyBorder="1" applyAlignment="1">
      <alignment horizontal="center"/>
    </xf>
    <xf numFmtId="0" fontId="18" fillId="0" borderId="74" xfId="0" applyFont="1" applyBorder="1" applyAlignment="1">
      <alignment horizontal="center"/>
    </xf>
    <xf numFmtId="0" fontId="17" fillId="0" borderId="69" xfId="0" applyFont="1" applyBorder="1" applyAlignment="1">
      <alignment horizontal="distributed" vertical="center"/>
    </xf>
    <xf numFmtId="0" fontId="18" fillId="0" borderId="72" xfId="0" applyFont="1" applyBorder="1" applyAlignment="1">
      <alignment horizontal="center"/>
    </xf>
    <xf numFmtId="0" fontId="18" fillId="0" borderId="5" xfId="0" applyFont="1" applyBorder="1" applyAlignment="1">
      <alignment horizontal="center"/>
    </xf>
    <xf numFmtId="0" fontId="44" fillId="0" borderId="0" xfId="0" applyFont="1"/>
    <xf numFmtId="0" fontId="18" fillId="4" borderId="75" xfId="0" applyFont="1" applyFill="1" applyBorder="1" applyAlignment="1">
      <alignment horizontal="center"/>
    </xf>
    <xf numFmtId="0" fontId="18" fillId="0" borderId="76" xfId="0" applyFont="1" applyBorder="1" applyAlignment="1">
      <alignment horizontal="center"/>
    </xf>
    <xf numFmtId="0" fontId="6" fillId="0" borderId="0" xfId="0" applyFont="1"/>
    <xf numFmtId="0" fontId="18" fillId="4" borderId="74" xfId="0" applyFont="1" applyFill="1" applyBorder="1" applyAlignment="1">
      <alignment horizontal="center"/>
    </xf>
    <xf numFmtId="0" fontId="45" fillId="2" borderId="0" xfId="0" applyFont="1" applyFill="1" applyAlignment="1">
      <alignment horizontal="left" vertical="center"/>
    </xf>
    <xf numFmtId="0" fontId="47" fillId="0" borderId="0" xfId="0" applyFont="1" applyAlignment="1">
      <alignment vertical="center"/>
    </xf>
    <xf numFmtId="0" fontId="47" fillId="0" borderId="0" xfId="0" applyFont="1" applyAlignment="1">
      <alignment horizontal="center" vertical="center"/>
    </xf>
    <xf numFmtId="0" fontId="34" fillId="0" borderId="0" xfId="0" applyFont="1" applyAlignment="1">
      <alignment vertical="center"/>
    </xf>
    <xf numFmtId="0" fontId="49" fillId="0" borderId="0" xfId="0" applyFont="1" applyAlignment="1">
      <alignment vertical="center" wrapText="1"/>
    </xf>
    <xf numFmtId="0" fontId="30" fillId="0" borderId="0" xfId="0" applyFont="1" applyAlignment="1">
      <alignment vertical="center"/>
    </xf>
    <xf numFmtId="0" fontId="51" fillId="0" borderId="0" xfId="0" applyFont="1" applyAlignment="1">
      <alignment horizontal="center" vertical="center"/>
    </xf>
    <xf numFmtId="0" fontId="48" fillId="0" borderId="0" xfId="0" applyFont="1" applyAlignment="1">
      <alignment horizontal="center"/>
    </xf>
    <xf numFmtId="0" fontId="48" fillId="0" borderId="0" xfId="0" applyFont="1"/>
    <xf numFmtId="0" fontId="34" fillId="0" borderId="0" xfId="0" applyFont="1" applyAlignment="1">
      <alignment horizontal="center"/>
    </xf>
    <xf numFmtId="0" fontId="31" fillId="0" borderId="0" xfId="0" applyFont="1"/>
    <xf numFmtId="0" fontId="31" fillId="0" borderId="0" xfId="0" applyFont="1" applyAlignment="1">
      <alignment horizontal="center" vertical="center"/>
    </xf>
    <xf numFmtId="0" fontId="31" fillId="0" borderId="0" xfId="0" applyFont="1" applyAlignment="1">
      <alignment horizontal="right" vertical="center"/>
    </xf>
    <xf numFmtId="0" fontId="48" fillId="0" borderId="0" xfId="0" applyFont="1" applyAlignment="1">
      <alignment vertical="center"/>
    </xf>
    <xf numFmtId="0" fontId="34" fillId="0" borderId="0" xfId="0" applyFont="1" applyAlignment="1">
      <alignment vertical="center" shrinkToFit="1"/>
    </xf>
    <xf numFmtId="0" fontId="34" fillId="0" borderId="0" xfId="0" applyFont="1" applyAlignment="1">
      <alignment horizontal="left" vertical="center" shrinkToFit="1"/>
    </xf>
    <xf numFmtId="0" fontId="34" fillId="0" borderId="0" xfId="0" applyFont="1" applyAlignment="1">
      <alignment horizontal="right" vertical="center"/>
    </xf>
    <xf numFmtId="0" fontId="34" fillId="0" borderId="0" xfId="0" applyFont="1" applyAlignment="1">
      <alignment horizontal="left"/>
    </xf>
    <xf numFmtId="0" fontId="34" fillId="0" borderId="0" xfId="0" applyFont="1" applyAlignment="1">
      <alignment horizontal="center" vertical="center"/>
    </xf>
    <xf numFmtId="0" fontId="34" fillId="0" borderId="0" xfId="0" applyFont="1" applyAlignment="1">
      <alignment horizontal="left" vertical="center"/>
    </xf>
    <xf numFmtId="0" fontId="10" fillId="0" borderId="0" xfId="0" applyFont="1" applyAlignment="1">
      <alignment vertical="center" wrapText="1"/>
    </xf>
    <xf numFmtId="0" fontId="17"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xf>
    <xf numFmtId="0" fontId="37" fillId="0" borderId="0" xfId="0" applyFont="1" applyAlignment="1">
      <alignment horizontal="center" vertical="center"/>
    </xf>
    <xf numFmtId="0" fontId="37" fillId="0" borderId="0" xfId="0" applyFont="1"/>
    <xf numFmtId="0" fontId="31" fillId="0" borderId="2" xfId="0" applyFont="1" applyBorder="1" applyAlignment="1">
      <alignment vertical="center"/>
    </xf>
    <xf numFmtId="0" fontId="10" fillId="0" borderId="6" xfId="14" applyFont="1" applyBorder="1" applyAlignment="1">
      <alignment horizontal="center" wrapText="1"/>
    </xf>
    <xf numFmtId="0" fontId="10" fillId="0" borderId="40" xfId="0" applyFont="1" applyBorder="1" applyAlignment="1">
      <alignment horizontal="center" vertical="center" wrapText="1"/>
    </xf>
    <xf numFmtId="0" fontId="10" fillId="0" borderId="17" xfId="0" applyFont="1" applyBorder="1" applyAlignment="1">
      <alignment horizontal="center" vertical="center" wrapText="1"/>
    </xf>
    <xf numFmtId="0" fontId="17" fillId="0" borderId="0" xfId="0" applyFont="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31" fillId="4" borderId="5" xfId="0" applyFont="1" applyFill="1" applyBorder="1" applyAlignment="1">
      <alignment horizontal="distributed" vertical="center"/>
    </xf>
    <xf numFmtId="0" fontId="31" fillId="4" borderId="19" xfId="0" applyFont="1" applyFill="1" applyBorder="1" applyAlignment="1">
      <alignment horizontal="distributed" vertical="center"/>
    </xf>
    <xf numFmtId="0" fontId="31" fillId="4" borderId="40" xfId="0" applyFont="1" applyFill="1" applyBorder="1" applyAlignment="1">
      <alignment vertical="center"/>
    </xf>
    <xf numFmtId="0" fontId="31" fillId="4" borderId="5" xfId="0" applyFont="1" applyFill="1" applyBorder="1" applyAlignment="1">
      <alignment vertical="center"/>
    </xf>
    <xf numFmtId="0" fontId="31" fillId="4" borderId="6" xfId="0" applyFont="1" applyFill="1" applyBorder="1" applyAlignment="1">
      <alignment vertical="center"/>
    </xf>
    <xf numFmtId="0" fontId="31" fillId="4" borderId="17" xfId="0" applyFont="1" applyFill="1" applyBorder="1" applyAlignment="1">
      <alignment vertical="center"/>
    </xf>
    <xf numFmtId="0" fontId="31" fillId="4" borderId="15" xfId="0" applyFont="1" applyFill="1" applyBorder="1" applyAlignment="1">
      <alignment vertical="center"/>
    </xf>
    <xf numFmtId="0" fontId="31" fillId="3" borderId="19" xfId="0" applyFont="1" applyFill="1" applyBorder="1" applyAlignment="1">
      <alignment vertical="center"/>
    </xf>
    <xf numFmtId="0" fontId="31" fillId="4" borderId="40"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6" xfId="0" applyFont="1" applyFill="1" applyBorder="1" applyAlignment="1">
      <alignment horizontal="center" vertical="center"/>
    </xf>
    <xf numFmtId="0" fontId="31" fillId="4" borderId="0" xfId="0" applyFont="1" applyFill="1" applyAlignment="1">
      <alignment horizontal="center" vertical="center"/>
    </xf>
    <xf numFmtId="0" fontId="31" fillId="4" borderId="8"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5" xfId="0" applyFont="1" applyFill="1" applyBorder="1" applyAlignment="1">
      <alignment horizontal="center" vertical="center"/>
    </xf>
    <xf numFmtId="0" fontId="31" fillId="4" borderId="0" xfId="0" applyFont="1" applyFill="1" applyAlignment="1">
      <alignment horizontal="distributed" vertical="center"/>
    </xf>
    <xf numFmtId="0" fontId="31" fillId="4" borderId="0" xfId="0" applyFont="1" applyFill="1" applyAlignment="1">
      <alignment horizontal="center" vertical="center" wrapText="1"/>
    </xf>
    <xf numFmtId="0" fontId="31" fillId="4" borderId="40"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1" fillId="3" borderId="0" xfId="0" applyFont="1" applyFill="1" applyAlignment="1">
      <alignment vertical="center"/>
    </xf>
    <xf numFmtId="0" fontId="30" fillId="2" borderId="0" xfId="0" applyFont="1" applyFill="1" applyAlignment="1">
      <alignment horizontal="distributed" vertical="center"/>
    </xf>
    <xf numFmtId="0" fontId="34" fillId="2" borderId="0" xfId="0" applyFont="1" applyFill="1" applyAlignment="1">
      <alignment horizontal="left" vertical="center"/>
    </xf>
    <xf numFmtId="0" fontId="31" fillId="4" borderId="12" xfId="0" applyFont="1" applyFill="1" applyBorder="1" applyAlignment="1">
      <alignment vertical="center"/>
    </xf>
    <xf numFmtId="0" fontId="31" fillId="4" borderId="8" xfId="0" applyFont="1" applyFill="1" applyBorder="1" applyAlignment="1">
      <alignment vertical="center"/>
    </xf>
    <xf numFmtId="0" fontId="38" fillId="2" borderId="0" xfId="0" applyFont="1" applyFill="1" applyAlignment="1">
      <alignment horizontal="left" vertical="center"/>
    </xf>
    <xf numFmtId="0" fontId="31" fillId="2" borderId="0" xfId="0" applyFont="1" applyFill="1" applyAlignment="1">
      <alignment horizontal="right" vertical="center"/>
    </xf>
    <xf numFmtId="0" fontId="10" fillId="0" borderId="0" xfId="0" applyFont="1" applyAlignment="1">
      <alignment horizontal="left"/>
    </xf>
    <xf numFmtId="0" fontId="10" fillId="0" borderId="5" xfId="0" applyFont="1" applyBorder="1" applyAlignment="1">
      <alignment horizontal="right" vertical="center"/>
    </xf>
    <xf numFmtId="0" fontId="10" fillId="0" borderId="19" xfId="0" applyFont="1" applyBorder="1" applyAlignment="1">
      <alignment horizontal="right" vertical="center"/>
    </xf>
    <xf numFmtId="0" fontId="14" fillId="0" borderId="0" xfId="14" applyFont="1" applyAlignment="1">
      <alignment horizontal="left" wrapText="1" shrinkToFit="1"/>
    </xf>
    <xf numFmtId="0" fontId="14" fillId="0" borderId="5" xfId="14" applyFont="1" applyBorder="1" applyAlignment="1">
      <alignment horizontal="left" wrapText="1" shrinkToFit="1"/>
    </xf>
    <xf numFmtId="0" fontId="10" fillId="0" borderId="10" xfId="0" applyFont="1" applyBorder="1" applyAlignment="1">
      <alignment horizontal="center" wrapText="1"/>
    </xf>
    <xf numFmtId="0" fontId="10" fillId="0" borderId="7" xfId="0" applyFont="1" applyBorder="1" applyAlignment="1">
      <alignment horizontal="center" wrapText="1"/>
    </xf>
    <xf numFmtId="0" fontId="10" fillId="0" borderId="10" xfId="14" applyFont="1" applyBorder="1" applyAlignment="1">
      <alignment horizontal="center" wrapText="1"/>
    </xf>
    <xf numFmtId="0" fontId="18" fillId="0" borderId="9" xfId="14" applyFont="1" applyBorder="1" applyAlignment="1">
      <alignment horizontal="left" wrapText="1"/>
    </xf>
    <xf numFmtId="0" fontId="10" fillId="0" borderId="9" xfId="14" applyFont="1" applyBorder="1" applyAlignment="1">
      <alignment horizontal="left" wrapText="1"/>
    </xf>
    <xf numFmtId="0" fontId="10" fillId="0" borderId="20" xfId="14" applyFont="1" applyBorder="1" applyAlignment="1">
      <alignment horizontal="left" wrapText="1"/>
    </xf>
    <xf numFmtId="0" fontId="10" fillId="0" borderId="20" xfId="14" applyFont="1" applyBorder="1" applyAlignment="1">
      <alignment horizontal="left"/>
    </xf>
    <xf numFmtId="0" fontId="10" fillId="0" borderId="11" xfId="14" applyFont="1" applyBorder="1" applyAlignment="1">
      <alignment horizontal="left"/>
    </xf>
    <xf numFmtId="0" fontId="10" fillId="0" borderId="9" xfId="14" applyFont="1" applyBorder="1" applyAlignment="1">
      <alignment horizontal="left"/>
    </xf>
    <xf numFmtId="0" fontId="10" fillId="0" borderId="4" xfId="0" applyFont="1" applyBorder="1" applyAlignment="1">
      <alignment horizontal="center" wrapText="1"/>
    </xf>
    <xf numFmtId="0" fontId="10" fillId="0" borderId="14" xfId="14" applyFont="1" applyBorder="1" applyAlignment="1">
      <alignment horizontal="left" wrapText="1"/>
    </xf>
    <xf numFmtId="0" fontId="10" fillId="0" borderId="77" xfId="14" applyFont="1" applyBorder="1" applyAlignment="1">
      <alignment horizontal="center" wrapText="1"/>
    </xf>
    <xf numFmtId="0" fontId="10" fillId="0" borderId="16" xfId="0" applyFont="1" applyBorder="1" applyAlignment="1">
      <alignment horizontal="center" vertical="center"/>
    </xf>
    <xf numFmtId="57" fontId="29" fillId="0" borderId="0" xfId="14" applyNumberFormat="1" applyFont="1" applyAlignment="1">
      <alignment horizontal="left" wrapText="1" shrinkToFit="1"/>
    </xf>
    <xf numFmtId="0" fontId="57" fillId="0" borderId="0" xfId="0" applyFont="1" applyAlignment="1">
      <alignment vertical="center"/>
    </xf>
    <xf numFmtId="0" fontId="10" fillId="0" borderId="1" xfId="0" applyFont="1" applyBorder="1" applyAlignment="1">
      <alignment vertical="center"/>
    </xf>
    <xf numFmtId="0" fontId="10" fillId="0" borderId="4" xfId="0" applyFont="1" applyBorder="1" applyAlignment="1">
      <alignment vertical="center"/>
    </xf>
    <xf numFmtId="0" fontId="10" fillId="0" borderId="83" xfId="0" applyFont="1" applyBorder="1" applyAlignment="1">
      <alignment vertical="center"/>
    </xf>
    <xf numFmtId="0" fontId="10" fillId="0" borderId="3" xfId="0" applyFont="1" applyBorder="1" applyAlignment="1">
      <alignment vertical="center"/>
    </xf>
    <xf numFmtId="0" fontId="10" fillId="0" borderId="16" xfId="0" applyFont="1" applyBorder="1" applyAlignment="1">
      <alignment vertical="center"/>
    </xf>
    <xf numFmtId="183" fontId="10" fillId="0" borderId="0" xfId="0" applyNumberFormat="1" applyFont="1" applyAlignment="1">
      <alignment vertical="center"/>
    </xf>
    <xf numFmtId="184" fontId="10" fillId="0" borderId="0" xfId="0" applyNumberFormat="1" applyFont="1" applyAlignment="1">
      <alignment vertical="center"/>
    </xf>
    <xf numFmtId="0" fontId="10" fillId="0" borderId="82" xfId="0" applyFont="1" applyBorder="1" applyAlignment="1">
      <alignment horizontal="center" vertical="center"/>
    </xf>
    <xf numFmtId="58" fontId="10" fillId="0" borderId="0" xfId="0" applyNumberFormat="1" applyFont="1" applyAlignment="1">
      <alignment vertical="center"/>
    </xf>
    <xf numFmtId="0" fontId="22" fillId="0" borderId="0" xfId="0" applyFont="1"/>
    <xf numFmtId="0" fontId="22" fillId="0" borderId="0" xfId="0" applyFont="1" applyAlignment="1">
      <alignment horizontal="center"/>
    </xf>
    <xf numFmtId="0" fontId="24" fillId="0" borderId="0" xfId="0" applyFont="1"/>
    <xf numFmtId="0" fontId="24" fillId="0" borderId="0" xfId="0" applyFont="1" applyAlignment="1">
      <alignment horizontal="center"/>
    </xf>
    <xf numFmtId="0" fontId="15" fillId="0" borderId="0" xfId="0" applyFont="1" applyAlignment="1">
      <alignment horizontal="center"/>
    </xf>
    <xf numFmtId="0" fontId="15" fillId="0" borderId="7" xfId="0" applyFont="1" applyBorder="1" applyAlignment="1">
      <alignment horizontal="center" vertical="center" wrapText="1"/>
    </xf>
    <xf numFmtId="0" fontId="15" fillId="0" borderId="7" xfId="0" applyFont="1" applyBorder="1"/>
    <xf numFmtId="0" fontId="15" fillId="0" borderId="5" xfId="0" applyFont="1" applyBorder="1"/>
    <xf numFmtId="0" fontId="15" fillId="0" borderId="0" xfId="0" applyFont="1" applyAlignment="1">
      <alignment vertical="top"/>
    </xf>
    <xf numFmtId="0" fontId="58" fillId="0" borderId="0" xfId="0" applyFont="1"/>
    <xf numFmtId="0" fontId="31" fillId="2" borderId="12"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18" fillId="3" borderId="3" xfId="0" applyFont="1" applyFill="1" applyBorder="1" applyAlignment="1">
      <alignment horizontal="center"/>
    </xf>
    <xf numFmtId="6" fontId="18" fillId="3" borderId="85" xfId="16" applyNumberFormat="1" applyFont="1" applyFill="1" applyBorder="1" applyAlignment="1">
      <alignment horizontal="center"/>
    </xf>
    <xf numFmtId="0" fontId="18" fillId="4" borderId="78" xfId="0" applyFont="1" applyFill="1" applyBorder="1" applyAlignment="1">
      <alignment horizontal="center"/>
    </xf>
    <xf numFmtId="0" fontId="18" fillId="0" borderId="17" xfId="0" applyFont="1" applyBorder="1" applyAlignment="1">
      <alignment textRotation="255" wrapText="1"/>
    </xf>
    <xf numFmtId="0" fontId="18" fillId="4" borderId="86" xfId="0" applyFont="1" applyFill="1" applyBorder="1" applyAlignment="1">
      <alignment horizontal="center"/>
    </xf>
    <xf numFmtId="0" fontId="44" fillId="2" borderId="0" xfId="0" applyFont="1" applyFill="1"/>
    <xf numFmtId="0" fontId="18" fillId="0" borderId="2" xfId="0" applyFont="1" applyBorder="1" applyAlignment="1">
      <alignment horizontal="center"/>
    </xf>
    <xf numFmtId="0" fontId="18" fillId="0" borderId="74" xfId="0" applyFont="1" applyBorder="1"/>
    <xf numFmtId="0" fontId="18" fillId="0" borderId="12" xfId="0" applyFont="1" applyBorder="1"/>
    <xf numFmtId="0" fontId="18" fillId="0" borderId="70" xfId="0" applyFont="1" applyBorder="1"/>
    <xf numFmtId="0" fontId="18" fillId="0" borderId="87" xfId="0" applyFont="1" applyBorder="1" applyAlignment="1">
      <alignment horizontal="center"/>
    </xf>
    <xf numFmtId="0" fontId="18" fillId="0" borderId="87" xfId="0" applyFont="1" applyBorder="1"/>
    <xf numFmtId="0" fontId="18" fillId="0" borderId="88" xfId="0" applyFont="1" applyBorder="1"/>
    <xf numFmtId="0" fontId="11" fillId="0" borderId="70" xfId="0" applyFont="1" applyBorder="1"/>
    <xf numFmtId="0" fontId="18" fillId="0" borderId="70" xfId="0" applyFont="1" applyBorder="1" applyAlignment="1">
      <alignment horizontal="center"/>
    </xf>
    <xf numFmtId="0" fontId="11" fillId="0" borderId="2" xfId="0" applyFont="1" applyBorder="1"/>
    <xf numFmtId="0" fontId="11" fillId="0" borderId="74" xfId="0" applyFont="1" applyBorder="1"/>
    <xf numFmtId="0" fontId="11" fillId="0" borderId="87" xfId="0" applyFont="1" applyBorder="1"/>
    <xf numFmtId="0" fontId="11" fillId="0" borderId="76" xfId="0" applyFont="1" applyBorder="1"/>
    <xf numFmtId="0" fontId="61" fillId="0" borderId="0" xfId="0" applyFont="1"/>
    <xf numFmtId="0" fontId="15" fillId="0" borderId="13" xfId="0" applyFont="1" applyBorder="1" applyAlignment="1">
      <alignment vertical="center"/>
    </xf>
    <xf numFmtId="0" fontId="15" fillId="0" borderId="19" xfId="0" applyFont="1" applyBorder="1"/>
    <xf numFmtId="0" fontId="22" fillId="0" borderId="0" xfId="0" applyFont="1" applyAlignment="1">
      <alignment vertical="center" textRotation="255"/>
    </xf>
    <xf numFmtId="0" fontId="10" fillId="0" borderId="0" xfId="17" applyFont="1">
      <alignment vertical="center"/>
    </xf>
    <xf numFmtId="0" fontId="10" fillId="0" borderId="23" xfId="17" applyFont="1" applyBorder="1">
      <alignment vertical="center"/>
    </xf>
    <xf numFmtId="0" fontId="10" fillId="0" borderId="24" xfId="17" applyFont="1" applyBorder="1" applyAlignment="1">
      <alignment horizontal="center" vertical="center"/>
    </xf>
    <xf numFmtId="58" fontId="10" fillId="0" borderId="13" xfId="17" applyNumberFormat="1" applyFont="1" applyBorder="1">
      <alignment vertical="center"/>
    </xf>
    <xf numFmtId="0" fontId="10" fillId="0" borderId="2" xfId="17" applyFont="1" applyBorder="1" applyAlignment="1">
      <alignment horizontal="center" vertical="center"/>
    </xf>
    <xf numFmtId="0" fontId="10" fillId="0" borderId="10" xfId="17" applyFont="1" applyBorder="1">
      <alignment vertical="center"/>
    </xf>
    <xf numFmtId="0" fontId="10" fillId="0" borderId="5" xfId="17" applyFont="1" applyBorder="1">
      <alignment vertical="center"/>
    </xf>
    <xf numFmtId="0" fontId="10" fillId="0" borderId="6" xfId="17" applyFont="1" applyBorder="1">
      <alignment vertical="center"/>
    </xf>
    <xf numFmtId="0" fontId="10" fillId="0" borderId="19" xfId="17" applyFont="1" applyBorder="1">
      <alignment vertical="center"/>
    </xf>
    <xf numFmtId="0" fontId="10" fillId="0" borderId="15" xfId="17" applyFont="1" applyBorder="1">
      <alignment vertical="center"/>
    </xf>
    <xf numFmtId="0" fontId="10" fillId="0" borderId="12" xfId="17" applyFont="1" applyBorder="1">
      <alignment vertical="center"/>
    </xf>
    <xf numFmtId="0" fontId="10" fillId="0" borderId="26" xfId="17" applyFont="1" applyBorder="1" applyAlignment="1">
      <alignment horizontal="center" vertical="center"/>
    </xf>
    <xf numFmtId="0" fontId="10" fillId="0" borderId="21" xfId="17" applyFont="1" applyBorder="1">
      <alignment vertical="center"/>
    </xf>
    <xf numFmtId="0" fontId="10" fillId="0" borderId="28" xfId="17" applyFont="1" applyBorder="1">
      <alignment vertical="center"/>
    </xf>
    <xf numFmtId="0" fontId="10" fillId="0" borderId="21" xfId="17" applyFont="1" applyBorder="1" applyAlignment="1">
      <alignment horizontal="center" vertical="center"/>
    </xf>
    <xf numFmtId="0" fontId="10" fillId="0" borderId="29" xfId="17" applyFont="1" applyBorder="1">
      <alignment vertical="center"/>
    </xf>
    <xf numFmtId="0" fontId="10" fillId="0" borderId="30" xfId="17" applyFont="1" applyBorder="1" applyAlignment="1">
      <alignment horizontal="right" vertical="center"/>
    </xf>
    <xf numFmtId="0" fontId="10" fillId="0" borderId="31" xfId="17" applyFont="1" applyBorder="1">
      <alignment vertical="center"/>
    </xf>
    <xf numFmtId="0" fontId="10" fillId="0" borderId="32" xfId="17" applyFont="1" applyBorder="1">
      <alignment vertical="center"/>
    </xf>
    <xf numFmtId="0" fontId="10" fillId="0" borderId="33" xfId="17" applyFont="1" applyBorder="1">
      <alignment vertical="center"/>
    </xf>
    <xf numFmtId="0" fontId="10" fillId="0" borderId="8" xfId="17" applyFont="1" applyBorder="1">
      <alignment vertical="center"/>
    </xf>
    <xf numFmtId="0" fontId="10" fillId="0" borderId="35" xfId="17" applyFont="1" applyBorder="1" applyAlignment="1">
      <alignment horizontal="right" vertical="center"/>
    </xf>
    <xf numFmtId="0" fontId="10" fillId="0" borderId="13" xfId="17" applyFont="1" applyBorder="1">
      <alignment vertical="center"/>
    </xf>
    <xf numFmtId="0" fontId="10" fillId="0" borderId="2" xfId="17" applyFont="1" applyBorder="1">
      <alignment vertical="center"/>
    </xf>
    <xf numFmtId="0" fontId="10" fillId="0" borderId="25" xfId="17" applyFont="1" applyBorder="1">
      <alignment vertical="center"/>
    </xf>
    <xf numFmtId="0" fontId="10" fillId="0" borderId="89" xfId="17" applyFont="1" applyBorder="1">
      <alignment vertical="center"/>
    </xf>
    <xf numFmtId="0" fontId="10" fillId="0" borderId="90" xfId="17" applyFont="1" applyBorder="1">
      <alignment vertical="center"/>
    </xf>
    <xf numFmtId="0" fontId="10" fillId="0" borderId="91" xfId="17" applyFont="1" applyBorder="1">
      <alignment vertical="center"/>
    </xf>
    <xf numFmtId="0" fontId="10" fillId="0" borderId="37" xfId="17" applyFont="1" applyBorder="1">
      <alignment vertical="center"/>
    </xf>
    <xf numFmtId="0" fontId="10" fillId="0" borderId="73" xfId="17" applyFont="1" applyBorder="1">
      <alignment vertical="center"/>
    </xf>
    <xf numFmtId="0" fontId="10" fillId="0" borderId="92" xfId="17" applyFont="1" applyBorder="1">
      <alignment vertical="center"/>
    </xf>
    <xf numFmtId="0" fontId="10" fillId="0" borderId="69" xfId="17" applyFont="1" applyBorder="1">
      <alignment vertical="center"/>
    </xf>
    <xf numFmtId="0" fontId="10" fillId="0" borderId="38" xfId="17" applyFont="1" applyBorder="1">
      <alignment vertical="center"/>
    </xf>
    <xf numFmtId="0" fontId="10" fillId="0" borderId="24" xfId="17" applyFont="1" applyBorder="1">
      <alignment vertical="center"/>
    </xf>
    <xf numFmtId="0" fontId="10" fillId="0" borderId="35" xfId="17" applyFont="1" applyBorder="1">
      <alignment vertical="center"/>
    </xf>
    <xf numFmtId="0" fontId="10" fillId="0" borderId="34" xfId="17" applyFont="1" applyBorder="1">
      <alignment vertical="center"/>
    </xf>
    <xf numFmtId="0" fontId="10" fillId="0" borderId="26" xfId="17" applyFont="1" applyBorder="1">
      <alignment vertical="center"/>
    </xf>
    <xf numFmtId="0" fontId="10" fillId="0" borderId="93" xfId="17" applyFont="1" applyBorder="1">
      <alignment vertical="center"/>
    </xf>
    <xf numFmtId="0" fontId="10" fillId="0" borderId="94" xfId="17" applyFont="1" applyBorder="1">
      <alignment vertical="center"/>
    </xf>
    <xf numFmtId="0" fontId="10" fillId="0" borderId="95" xfId="17" applyFont="1" applyBorder="1">
      <alignment vertical="center"/>
    </xf>
    <xf numFmtId="0" fontId="10" fillId="0" borderId="96" xfId="17" applyFont="1" applyBorder="1">
      <alignment vertical="center"/>
    </xf>
    <xf numFmtId="0" fontId="10" fillId="0" borderId="97" xfId="17" applyFont="1" applyBorder="1">
      <alignment vertical="center"/>
    </xf>
    <xf numFmtId="0" fontId="10" fillId="0" borderId="98" xfId="17" applyFont="1" applyBorder="1">
      <alignment vertical="center"/>
    </xf>
    <xf numFmtId="0" fontId="10" fillId="0" borderId="7" xfId="0" applyFont="1" applyBorder="1" applyAlignment="1">
      <alignment horizontal="center" vertical="center" shrinkToFit="1"/>
    </xf>
    <xf numFmtId="0" fontId="10" fillId="0" borderId="2" xfId="0" applyFont="1" applyBorder="1" applyAlignment="1">
      <alignment horizontal="left" vertical="center"/>
    </xf>
    <xf numFmtId="0" fontId="10" fillId="0" borderId="13" xfId="0" applyFont="1" applyBorder="1" applyAlignment="1">
      <alignment horizontal="left" vertical="center" shrinkToFit="1"/>
    </xf>
    <xf numFmtId="0" fontId="10" fillId="0" borderId="40" xfId="0" applyFont="1" applyBorder="1"/>
    <xf numFmtId="0" fontId="10" fillId="0" borderId="5" xfId="0" applyFont="1" applyBorder="1"/>
    <xf numFmtId="0" fontId="10" fillId="0" borderId="5" xfId="0" applyFont="1" applyBorder="1" applyAlignment="1">
      <alignment shrinkToFit="1"/>
    </xf>
    <xf numFmtId="0" fontId="10" fillId="0" borderId="5" xfId="0" applyFont="1" applyBorder="1" applyAlignment="1">
      <alignment horizontal="right"/>
    </xf>
    <xf numFmtId="0" fontId="10" fillId="0" borderId="12" xfId="0" applyFont="1" applyBorder="1"/>
    <xf numFmtId="0" fontId="10" fillId="0" borderId="0" xfId="0" applyFont="1"/>
    <xf numFmtId="0" fontId="10" fillId="0" borderId="8" xfId="0" applyFont="1" applyBorder="1"/>
    <xf numFmtId="0" fontId="10" fillId="0" borderId="0" xfId="0" applyFont="1" applyAlignment="1">
      <alignment horizontal="center"/>
    </xf>
    <xf numFmtId="0" fontId="10" fillId="0" borderId="0" xfId="0" applyFont="1" applyAlignment="1">
      <alignment horizontal="center" shrinkToFit="1"/>
    </xf>
    <xf numFmtId="0" fontId="10" fillId="0" borderId="8" xfId="0" applyFont="1" applyBorder="1" applyAlignment="1">
      <alignment horizontal="center" shrinkToFit="1"/>
    </xf>
    <xf numFmtId="0" fontId="10" fillId="0" borderId="0" xfId="0" applyFont="1" applyAlignment="1">
      <alignment shrinkToFit="1"/>
    </xf>
    <xf numFmtId="58" fontId="10" fillId="0" borderId="2" xfId="0" applyNumberFormat="1" applyFont="1" applyBorder="1" applyAlignment="1">
      <alignment vertical="center"/>
    </xf>
    <xf numFmtId="0" fontId="10" fillId="0" borderId="13" xfId="0" applyFont="1" applyBorder="1" applyAlignment="1">
      <alignment vertical="center" shrinkToFit="1"/>
    </xf>
    <xf numFmtId="0" fontId="10" fillId="0" borderId="2" xfId="0" applyFont="1" applyBorder="1" applyAlignment="1">
      <alignment horizontal="center" vertical="center" shrinkToFit="1"/>
    </xf>
    <xf numFmtId="0" fontId="10" fillId="0" borderId="2" xfId="0" applyFont="1" applyBorder="1" applyAlignment="1">
      <alignment vertical="center" shrinkToFit="1"/>
    </xf>
    <xf numFmtId="0" fontId="10" fillId="0" borderId="10" xfId="0" applyFont="1" applyBorder="1" applyAlignment="1">
      <alignment vertical="center" shrinkToFit="1"/>
    </xf>
    <xf numFmtId="178" fontId="10" fillId="0" borderId="12" xfId="0" applyNumberFormat="1" applyFont="1" applyBorder="1" applyAlignment="1">
      <alignment vertical="center" wrapText="1" shrinkToFit="1"/>
    </xf>
    <xf numFmtId="178" fontId="10" fillId="0" borderId="0" xfId="0" applyNumberFormat="1" applyFont="1" applyAlignment="1">
      <alignment vertical="center" wrapText="1" shrinkToFit="1"/>
    </xf>
    <xf numFmtId="178" fontId="10" fillId="0" borderId="8" xfId="0" applyNumberFormat="1" applyFont="1" applyBorder="1" applyAlignment="1">
      <alignment vertical="center" wrapText="1" shrinkToFit="1"/>
    </xf>
    <xf numFmtId="178" fontId="10" fillId="0" borderId="17" xfId="0" applyNumberFormat="1" applyFont="1" applyBorder="1" applyAlignment="1">
      <alignment vertical="center" wrapText="1" shrinkToFit="1"/>
    </xf>
    <xf numFmtId="178" fontId="10" fillId="0" borderId="19" xfId="0" applyNumberFormat="1" applyFont="1" applyBorder="1" applyAlignment="1">
      <alignment vertical="center" wrapText="1" shrinkToFit="1"/>
    </xf>
    <xf numFmtId="178" fontId="10" fillId="0" borderId="19" xfId="0" applyNumberFormat="1" applyFont="1" applyBorder="1" applyAlignment="1">
      <alignment horizontal="center" vertical="center" wrapText="1" shrinkToFit="1"/>
    </xf>
    <xf numFmtId="178" fontId="10" fillId="0" borderId="15" xfId="0" applyNumberFormat="1" applyFont="1" applyBorder="1" applyAlignment="1">
      <alignment vertical="center" wrapText="1" shrinkToFit="1"/>
    </xf>
    <xf numFmtId="178" fontId="10" fillId="0" borderId="19" xfId="0" applyNumberFormat="1" applyFont="1" applyBorder="1" applyAlignment="1">
      <alignment vertical="center" shrinkToFit="1"/>
    </xf>
    <xf numFmtId="177" fontId="10" fillId="0" borderId="19" xfId="0" applyNumberFormat="1" applyFont="1" applyBorder="1" applyAlignment="1">
      <alignment vertical="center"/>
    </xf>
    <xf numFmtId="178" fontId="10" fillId="0" borderId="0" xfId="0" applyNumberFormat="1" applyFont="1" applyAlignment="1">
      <alignment vertical="center" shrinkToFit="1"/>
    </xf>
    <xf numFmtId="177" fontId="10" fillId="0" borderId="0" xfId="0" applyNumberFormat="1" applyFont="1" applyAlignment="1">
      <alignment vertical="center"/>
    </xf>
    <xf numFmtId="0" fontId="18" fillId="0" borderId="0" xfId="0" applyFont="1" applyAlignment="1">
      <alignment vertical="center" wrapText="1"/>
    </xf>
    <xf numFmtId="178" fontId="10" fillId="0" borderId="0" xfId="0" applyNumberFormat="1" applyFont="1" applyAlignment="1">
      <alignment vertical="center"/>
    </xf>
    <xf numFmtId="178" fontId="10" fillId="0" borderId="19" xfId="0" applyNumberFormat="1" applyFont="1" applyBorder="1" applyAlignment="1">
      <alignment horizontal="left" vertical="center" shrinkToFit="1"/>
    </xf>
    <xf numFmtId="0" fontId="10" fillId="0" borderId="2" xfId="0" applyFont="1" applyBorder="1" applyAlignment="1">
      <alignment horizontal="right" vertical="center"/>
    </xf>
    <xf numFmtId="0" fontId="10" fillId="0" borderId="40" xfId="0" applyFont="1" applyBorder="1" applyAlignment="1">
      <alignment horizontal="left" vertical="center"/>
    </xf>
    <xf numFmtId="0" fontId="10" fillId="0" borderId="17" xfId="0" applyFont="1" applyBorder="1" applyAlignment="1">
      <alignment horizontal="left" vertical="center"/>
    </xf>
    <xf numFmtId="0" fontId="10" fillId="0" borderId="5" xfId="0" applyFont="1" applyBorder="1" applyAlignment="1">
      <alignment horizontal="center" vertical="center"/>
    </xf>
    <xf numFmtId="0" fontId="10" fillId="0" borderId="17" xfId="0" applyFont="1" applyBorder="1" applyAlignment="1">
      <alignment horizontal="center" vertical="center"/>
    </xf>
    <xf numFmtId="0" fontId="28" fillId="0" borderId="15" xfId="0" applyFont="1" applyBorder="1" applyAlignment="1">
      <alignment horizontal="right"/>
    </xf>
    <xf numFmtId="0" fontId="10" fillId="0" borderId="16" xfId="0" applyFont="1" applyBorder="1" applyAlignment="1">
      <alignment horizontal="center" vertical="center" shrinkToFit="1"/>
    </xf>
    <xf numFmtId="0" fontId="28" fillId="0" borderId="12" xfId="0" applyFont="1" applyBorder="1" applyAlignment="1">
      <alignment vertical="center"/>
    </xf>
    <xf numFmtId="0" fontId="28" fillId="0" borderId="8" xfId="0" applyFont="1" applyBorder="1" applyAlignment="1">
      <alignment horizontal="right"/>
    </xf>
    <xf numFmtId="0" fontId="28" fillId="0" borderId="12" xfId="0" applyFont="1" applyBorder="1" applyAlignment="1">
      <alignment horizontal="left" vertical="center"/>
    </xf>
    <xf numFmtId="58" fontId="10" fillId="0" borderId="13" xfId="0" applyNumberFormat="1" applyFont="1" applyBorder="1" applyAlignment="1">
      <alignment vertical="center"/>
    </xf>
    <xf numFmtId="181" fontId="10" fillId="0" borderId="39" xfId="16" applyNumberFormat="1" applyFont="1" applyFill="1" applyBorder="1" applyAlignment="1">
      <alignment vertical="center"/>
    </xf>
    <xf numFmtId="0" fontId="10" fillId="0" borderId="8" xfId="0" applyFont="1" applyBorder="1" applyAlignment="1">
      <alignment horizontal="center" wrapText="1"/>
    </xf>
    <xf numFmtId="0" fontId="10" fillId="0" borderId="0" xfId="0" applyFont="1" applyAlignment="1">
      <alignment vertical="top" wrapText="1"/>
    </xf>
    <xf numFmtId="0" fontId="10" fillId="0" borderId="13" xfId="0" applyFont="1" applyBorder="1" applyAlignment="1">
      <alignment horizontal="center" vertical="center"/>
    </xf>
    <xf numFmtId="0" fontId="10" fillId="0" borderId="0" xfId="17" applyFont="1" applyAlignment="1">
      <alignment horizontal="center" vertical="center"/>
    </xf>
    <xf numFmtId="0" fontId="10" fillId="0" borderId="7" xfId="0" applyFont="1" applyBorder="1" applyAlignment="1">
      <alignment horizontal="center" vertical="center" wrapText="1"/>
    </xf>
    <xf numFmtId="0" fontId="10" fillId="5" borderId="0" xfId="0" applyFont="1" applyFill="1" applyAlignment="1">
      <alignment vertical="center"/>
    </xf>
    <xf numFmtId="0" fontId="10" fillId="5" borderId="0" xfId="17" applyFont="1" applyFill="1">
      <alignment vertical="center"/>
    </xf>
    <xf numFmtId="0" fontId="10" fillId="5" borderId="0" xfId="0" applyFont="1" applyFill="1" applyAlignment="1">
      <alignment horizontal="left"/>
    </xf>
    <xf numFmtId="0" fontId="10" fillId="5" borderId="21" xfId="17" applyFont="1" applyFill="1" applyBorder="1">
      <alignment vertical="center"/>
    </xf>
    <xf numFmtId="0" fontId="10" fillId="5" borderId="0" xfId="0" applyFont="1" applyFill="1" applyAlignment="1">
      <alignment horizontal="left" vertical="center"/>
    </xf>
    <xf numFmtId="0" fontId="10" fillId="0" borderId="8" xfId="0" applyFont="1" applyBorder="1" applyAlignment="1">
      <alignment horizontal="center" vertical="center"/>
    </xf>
    <xf numFmtId="0" fontId="10" fillId="5" borderId="19" xfId="0" applyFont="1" applyFill="1" applyBorder="1" applyAlignment="1">
      <alignment vertical="center"/>
    </xf>
    <xf numFmtId="0" fontId="10" fillId="5" borderId="40" xfId="0" applyFont="1" applyFill="1" applyBorder="1" applyAlignment="1">
      <alignment horizontal="left" vertical="center"/>
    </xf>
    <xf numFmtId="0" fontId="10" fillId="0" borderId="5" xfId="0" applyFont="1" applyBorder="1" applyAlignment="1">
      <alignment horizontal="left" vertical="center"/>
    </xf>
    <xf numFmtId="0" fontId="10" fillId="5" borderId="12" xfId="0" applyFont="1" applyFill="1" applyBorder="1" applyAlignment="1">
      <alignment horizontal="left" vertical="center"/>
    </xf>
    <xf numFmtId="0" fontId="10" fillId="0" borderId="0" xfId="0" applyFont="1" applyAlignment="1">
      <alignment horizontal="center" vertical="center" shrinkToFit="1"/>
    </xf>
    <xf numFmtId="0" fontId="10" fillId="5" borderId="0" xfId="0" applyFont="1" applyFill="1"/>
    <xf numFmtId="0" fontId="18" fillId="0" borderId="27" xfId="17" applyFont="1" applyBorder="1" applyAlignment="1">
      <alignment horizontal="right" vertical="center"/>
    </xf>
    <xf numFmtId="0" fontId="10" fillId="5" borderId="5" xfId="17" applyFont="1" applyFill="1" applyBorder="1">
      <alignment vertical="center"/>
    </xf>
    <xf numFmtId="0" fontId="10" fillId="5" borderId="19" xfId="17" applyFont="1" applyFill="1" applyBorder="1">
      <alignment vertical="center"/>
    </xf>
    <xf numFmtId="0" fontId="17" fillId="0" borderId="7" xfId="0" applyFont="1" applyBorder="1" applyAlignment="1">
      <alignment horizontal="center" vertical="center"/>
    </xf>
    <xf numFmtId="0" fontId="10"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Protection="1">
      <protection locked="0"/>
    </xf>
    <xf numFmtId="58" fontId="29" fillId="0" borderId="0" xfId="0" applyNumberFormat="1" applyFont="1" applyAlignment="1" applyProtection="1">
      <alignment horizontal="left"/>
      <protection locked="0"/>
    </xf>
    <xf numFmtId="0" fontId="8" fillId="0" borderId="0" xfId="13" applyAlignment="1" applyProtection="1">
      <alignment vertical="center"/>
    </xf>
    <xf numFmtId="0" fontId="19" fillId="0" borderId="21" xfId="17" applyFont="1" applyBorder="1">
      <alignment vertical="center"/>
    </xf>
    <xf numFmtId="0" fontId="18" fillId="0" borderId="7" xfId="14" applyFont="1" applyBorder="1" applyAlignment="1">
      <alignment horizontal="center" wrapText="1"/>
    </xf>
    <xf numFmtId="0" fontId="18" fillId="0" borderId="3" xfId="14" applyFont="1" applyBorder="1" applyAlignment="1">
      <alignment horizontal="center" wrapText="1"/>
    </xf>
    <xf numFmtId="0" fontId="29" fillId="0" borderId="0" xfId="0" applyFont="1" applyProtection="1">
      <protection locked="0"/>
    </xf>
    <xf numFmtId="0" fontId="49" fillId="0" borderId="0" xfId="0" applyFont="1" applyAlignment="1">
      <alignment horizontal="left" vertical="center"/>
    </xf>
    <xf numFmtId="0" fontId="49" fillId="0" borderId="0" xfId="0" applyFont="1" applyAlignment="1">
      <alignment horizontal="right" vertical="center"/>
    </xf>
    <xf numFmtId="0" fontId="49" fillId="5" borderId="0" xfId="0" applyFont="1" applyFill="1" applyAlignment="1">
      <alignment horizontal="left" vertical="center"/>
    </xf>
    <xf numFmtId="0" fontId="19" fillId="0" borderId="0" xfId="17" applyFont="1">
      <alignment vertical="center"/>
    </xf>
    <xf numFmtId="0" fontId="10" fillId="0" borderId="104" xfId="17" applyFont="1" applyBorder="1" applyAlignment="1">
      <alignment horizontal="center" vertical="center"/>
    </xf>
    <xf numFmtId="0" fontId="10" fillId="0" borderId="103" xfId="17" applyFont="1" applyBorder="1">
      <alignment vertical="center"/>
    </xf>
    <xf numFmtId="0" fontId="10" fillId="0" borderId="105" xfId="17" applyFont="1" applyBorder="1">
      <alignment vertical="center"/>
    </xf>
    <xf numFmtId="49" fontId="10" fillId="0" borderId="0" xfId="0" applyNumberFormat="1" applyFont="1" applyAlignment="1" applyProtection="1">
      <alignment horizontal="left"/>
      <protection locked="0"/>
    </xf>
    <xf numFmtId="0" fontId="10" fillId="0" borderId="16" xfId="0" applyFont="1" applyBorder="1" applyAlignment="1">
      <alignment horizontal="center" wrapText="1"/>
    </xf>
    <xf numFmtId="0" fontId="10" fillId="0" borderId="6" xfId="0" applyFont="1" applyBorder="1" applyAlignment="1">
      <alignment horizontal="center" wrapText="1"/>
    </xf>
    <xf numFmtId="0" fontId="10" fillId="0" borderId="15" xfId="0" applyFont="1" applyBorder="1" applyAlignment="1">
      <alignment horizontal="center" vertical="center"/>
    </xf>
    <xf numFmtId="185" fontId="10" fillId="0" borderId="0" xfId="0" applyNumberFormat="1" applyFont="1" applyAlignment="1">
      <alignment vertical="center"/>
    </xf>
    <xf numFmtId="189" fontId="10" fillId="0" borderId="0" xfId="0" applyNumberFormat="1" applyFont="1" applyAlignment="1">
      <alignment horizontal="center" vertical="center"/>
    </xf>
    <xf numFmtId="190" fontId="10" fillId="0" borderId="0" xfId="0" applyNumberFormat="1" applyFont="1" applyAlignment="1">
      <alignment horizontal="center" vertical="center"/>
    </xf>
    <xf numFmtId="188" fontId="10" fillId="0" borderId="0" xfId="0" applyNumberFormat="1" applyFont="1" applyAlignment="1">
      <alignment vertical="center"/>
    </xf>
    <xf numFmtId="0" fontId="10" fillId="0" borderId="5" xfId="14" applyFont="1" applyBorder="1" applyAlignment="1">
      <alignment horizontal="left"/>
    </xf>
    <xf numFmtId="0" fontId="10" fillId="0" borderId="2" xfId="14" applyFont="1" applyBorder="1" applyAlignment="1">
      <alignment horizontal="left"/>
    </xf>
    <xf numFmtId="0" fontId="10" fillId="0" borderId="19" xfId="14" applyFont="1" applyBorder="1" applyAlignment="1">
      <alignment horizontal="left"/>
    </xf>
    <xf numFmtId="0" fontId="65" fillId="0" borderId="0" xfId="0" applyFont="1" applyAlignment="1">
      <alignment vertical="center"/>
    </xf>
    <xf numFmtId="0" fontId="66" fillId="0" borderId="0" xfId="30" applyFont="1">
      <alignment vertical="center"/>
    </xf>
    <xf numFmtId="0" fontId="67" fillId="0" borderId="0" xfId="30" applyFont="1">
      <alignment vertical="center"/>
    </xf>
    <xf numFmtId="0" fontId="7" fillId="0" borderId="0" xfId="30">
      <alignment vertical="center"/>
    </xf>
    <xf numFmtId="0" fontId="67" fillId="0" borderId="0" xfId="30" applyFont="1" applyAlignment="1">
      <alignment horizontal="center" vertical="center"/>
    </xf>
    <xf numFmtId="0" fontId="68" fillId="0" borderId="0" xfId="30" applyFont="1">
      <alignment vertical="center"/>
    </xf>
    <xf numFmtId="0" fontId="67" fillId="0" borderId="55" xfId="30" applyFont="1" applyBorder="1">
      <alignment vertical="center"/>
    </xf>
    <xf numFmtId="0" fontId="67" fillId="7" borderId="55" xfId="30" applyFont="1" applyFill="1" applyBorder="1">
      <alignment vertical="center"/>
    </xf>
    <xf numFmtId="0" fontId="67" fillId="0" borderId="55" xfId="30" applyFont="1" applyBorder="1" applyAlignment="1">
      <alignment horizontal="center" vertical="center"/>
    </xf>
    <xf numFmtId="0" fontId="67" fillId="0" borderId="58" xfId="30" applyFont="1" applyBorder="1" applyAlignment="1">
      <alignment horizontal="left" vertical="center"/>
    </xf>
    <xf numFmtId="0" fontId="32" fillId="0" borderId="106" xfId="30" applyFont="1" applyBorder="1" applyAlignment="1">
      <alignment horizontal="center" vertical="center" wrapText="1"/>
    </xf>
    <xf numFmtId="0" fontId="67" fillId="0" borderId="108" xfId="30" applyFont="1" applyBorder="1" applyAlignment="1">
      <alignment horizontal="center" vertical="center"/>
    </xf>
    <xf numFmtId="0" fontId="67" fillId="0" borderId="105" xfId="30" applyFont="1" applyBorder="1" applyAlignment="1">
      <alignment horizontal="center" vertical="center" wrapText="1"/>
    </xf>
    <xf numFmtId="0" fontId="67" fillId="7" borderId="110" xfId="30" applyFont="1" applyFill="1" applyBorder="1">
      <alignment vertical="center"/>
    </xf>
    <xf numFmtId="0" fontId="67" fillId="7" borderId="111" xfId="30" applyFont="1" applyFill="1" applyBorder="1">
      <alignment vertical="center"/>
    </xf>
    <xf numFmtId="0" fontId="67" fillId="7" borderId="112" xfId="30" applyFont="1" applyFill="1" applyBorder="1">
      <alignment vertical="center"/>
    </xf>
    <xf numFmtId="0" fontId="67" fillId="7" borderId="113" xfId="30" applyFont="1" applyFill="1" applyBorder="1">
      <alignment vertical="center"/>
    </xf>
    <xf numFmtId="0" fontId="67" fillId="7" borderId="114" xfId="30" applyFont="1" applyFill="1" applyBorder="1">
      <alignment vertical="center"/>
    </xf>
    <xf numFmtId="0" fontId="67" fillId="7" borderId="115" xfId="30" applyFont="1" applyFill="1" applyBorder="1">
      <alignment vertical="center"/>
    </xf>
    <xf numFmtId="0" fontId="67" fillId="7" borderId="116" xfId="30" applyFont="1" applyFill="1" applyBorder="1">
      <alignment vertical="center"/>
    </xf>
    <xf numFmtId="0" fontId="67" fillId="7" borderId="117" xfId="30" applyFont="1" applyFill="1" applyBorder="1">
      <alignment vertical="center"/>
    </xf>
    <xf numFmtId="0" fontId="67" fillId="7" borderId="118" xfId="30" applyFont="1" applyFill="1" applyBorder="1">
      <alignment vertical="center"/>
    </xf>
    <xf numFmtId="0" fontId="67" fillId="7" borderId="119" xfId="30" applyFont="1" applyFill="1" applyBorder="1">
      <alignment vertical="center"/>
    </xf>
    <xf numFmtId="0" fontId="67" fillId="7" borderId="120" xfId="30" applyFont="1" applyFill="1" applyBorder="1">
      <alignment vertical="center"/>
    </xf>
    <xf numFmtId="0" fontId="67" fillId="7" borderId="121" xfId="30" applyFont="1" applyFill="1" applyBorder="1">
      <alignment vertical="center"/>
    </xf>
    <xf numFmtId="0" fontId="67" fillId="7" borderId="124" xfId="30" applyFont="1" applyFill="1" applyBorder="1">
      <alignment vertical="center"/>
    </xf>
    <xf numFmtId="0" fontId="67" fillId="7" borderId="125" xfId="30" applyFont="1" applyFill="1" applyBorder="1">
      <alignment vertical="center"/>
    </xf>
    <xf numFmtId="0" fontId="67" fillId="7" borderId="126" xfId="30" applyFont="1" applyFill="1" applyBorder="1">
      <alignment vertical="center"/>
    </xf>
    <xf numFmtId="0" fontId="67" fillId="7" borderId="23" xfId="30" applyFont="1" applyFill="1" applyBorder="1">
      <alignment vertical="center"/>
    </xf>
    <xf numFmtId="0" fontId="67" fillId="7" borderId="127" xfId="30" applyFont="1" applyFill="1" applyBorder="1">
      <alignment vertical="center"/>
    </xf>
    <xf numFmtId="0" fontId="67" fillId="7" borderId="128" xfId="30" applyFont="1" applyFill="1" applyBorder="1">
      <alignment vertical="center"/>
    </xf>
    <xf numFmtId="0" fontId="67" fillId="7" borderId="129" xfId="30" applyFont="1" applyFill="1" applyBorder="1">
      <alignment vertical="center"/>
    </xf>
    <xf numFmtId="0" fontId="67" fillId="7" borderId="29" xfId="30" applyFont="1" applyFill="1" applyBorder="1">
      <alignment vertical="center"/>
    </xf>
    <xf numFmtId="0" fontId="67" fillId="7" borderId="108" xfId="30" applyFont="1" applyFill="1" applyBorder="1">
      <alignment vertical="center"/>
    </xf>
    <xf numFmtId="0" fontId="67" fillId="7" borderId="105" xfId="30" applyFont="1" applyFill="1" applyBorder="1">
      <alignment vertical="center"/>
    </xf>
    <xf numFmtId="0" fontId="67" fillId="7" borderId="130" xfId="30" applyFont="1" applyFill="1" applyBorder="1">
      <alignment vertical="center"/>
    </xf>
    <xf numFmtId="0" fontId="67" fillId="7" borderId="131" xfId="30" applyFont="1" applyFill="1" applyBorder="1">
      <alignment vertical="center"/>
    </xf>
    <xf numFmtId="0" fontId="32" fillId="7" borderId="27" xfId="30" applyFont="1" applyFill="1" applyBorder="1" applyAlignment="1">
      <alignment horizontal="center" vertical="center"/>
    </xf>
    <xf numFmtId="0" fontId="32" fillId="7" borderId="21" xfId="30" applyFont="1" applyFill="1" applyBorder="1" applyAlignment="1">
      <alignment horizontal="center" vertical="center"/>
    </xf>
    <xf numFmtId="0" fontId="32" fillId="7" borderId="29" xfId="30" applyFont="1" applyFill="1" applyBorder="1" applyAlignment="1">
      <alignment horizontal="center" vertical="center"/>
    </xf>
    <xf numFmtId="0" fontId="66" fillId="0" borderId="0" xfId="17" applyFont="1">
      <alignment vertical="center"/>
    </xf>
    <xf numFmtId="0" fontId="67" fillId="0" borderId="0" xfId="17" applyFont="1">
      <alignment vertical="center"/>
    </xf>
    <xf numFmtId="0" fontId="7" fillId="0" borderId="0" xfId="17">
      <alignment vertical="center"/>
    </xf>
    <xf numFmtId="0" fontId="67" fillId="0" borderId="0" xfId="17" applyFont="1" applyAlignment="1">
      <alignment horizontal="center" vertical="center"/>
    </xf>
    <xf numFmtId="0" fontId="68" fillId="0" borderId="0" xfId="17" applyFont="1">
      <alignment vertical="center"/>
    </xf>
    <xf numFmtId="0" fontId="67" fillId="0" borderId="55" xfId="17" applyFont="1" applyBorder="1">
      <alignment vertical="center"/>
    </xf>
    <xf numFmtId="0" fontId="67" fillId="7" borderId="55" xfId="17" applyFont="1" applyFill="1" applyBorder="1">
      <alignment vertical="center"/>
    </xf>
    <xf numFmtId="0" fontId="67" fillId="0" borderId="55" xfId="17" applyFont="1" applyBorder="1" applyAlignment="1">
      <alignment horizontal="center" vertical="center"/>
    </xf>
    <xf numFmtId="0" fontId="67" fillId="0" borderId="58" xfId="17" applyFont="1" applyBorder="1" applyAlignment="1">
      <alignment horizontal="left" vertical="center"/>
    </xf>
    <xf numFmtId="0" fontId="32" fillId="0" borderId="106" xfId="17" applyFont="1" applyBorder="1" applyAlignment="1">
      <alignment horizontal="center" vertical="center" wrapText="1"/>
    </xf>
    <xf numFmtId="0" fontId="67" fillId="0" borderId="108" xfId="17" applyFont="1" applyBorder="1" applyAlignment="1">
      <alignment horizontal="center" vertical="center"/>
    </xf>
    <xf numFmtId="0" fontId="67" fillId="0" borderId="105" xfId="17" applyFont="1" applyBorder="1" applyAlignment="1">
      <alignment horizontal="center" vertical="center" wrapText="1"/>
    </xf>
    <xf numFmtId="0" fontId="67" fillId="7" borderId="110" xfId="17" applyFont="1" applyFill="1" applyBorder="1">
      <alignment vertical="center"/>
    </xf>
    <xf numFmtId="0" fontId="67" fillId="7" borderId="111" xfId="17" applyFont="1" applyFill="1" applyBorder="1">
      <alignment vertical="center"/>
    </xf>
    <xf numFmtId="0" fontId="67" fillId="7" borderId="112" xfId="17" applyFont="1" applyFill="1" applyBorder="1">
      <alignment vertical="center"/>
    </xf>
    <xf numFmtId="0" fontId="67" fillId="7" borderId="113" xfId="17" applyFont="1" applyFill="1" applyBorder="1">
      <alignment vertical="center"/>
    </xf>
    <xf numFmtId="0" fontId="67" fillId="7" borderId="114" xfId="17" applyFont="1" applyFill="1" applyBorder="1">
      <alignment vertical="center"/>
    </xf>
    <xf numFmtId="0" fontId="67" fillId="7" borderId="115" xfId="17" applyFont="1" applyFill="1" applyBorder="1">
      <alignment vertical="center"/>
    </xf>
    <xf numFmtId="0" fontId="67" fillId="7" borderId="116" xfId="17" applyFont="1" applyFill="1" applyBorder="1">
      <alignment vertical="center"/>
    </xf>
    <xf numFmtId="0" fontId="67" fillId="7" borderId="117" xfId="17" applyFont="1" applyFill="1" applyBorder="1">
      <alignment vertical="center"/>
    </xf>
    <xf numFmtId="0" fontId="67" fillId="7" borderId="120" xfId="17" applyFont="1" applyFill="1" applyBorder="1">
      <alignment vertical="center"/>
    </xf>
    <xf numFmtId="0" fontId="67" fillId="7" borderId="121" xfId="17" applyFont="1" applyFill="1" applyBorder="1">
      <alignment vertical="center"/>
    </xf>
    <xf numFmtId="0" fontId="67" fillId="7" borderId="118" xfId="17" applyFont="1" applyFill="1" applyBorder="1">
      <alignment vertical="center"/>
    </xf>
    <xf numFmtId="0" fontId="67" fillId="7" borderId="119" xfId="17" applyFont="1" applyFill="1" applyBorder="1">
      <alignment vertical="center"/>
    </xf>
    <xf numFmtId="0" fontId="67" fillId="7" borderId="129" xfId="17" applyFont="1" applyFill="1" applyBorder="1">
      <alignment vertical="center"/>
    </xf>
    <xf numFmtId="0" fontId="67" fillId="7" borderId="29" xfId="17" applyFont="1" applyFill="1" applyBorder="1">
      <alignment vertical="center"/>
    </xf>
    <xf numFmtId="0" fontId="67" fillId="7" borderId="108" xfId="17" applyFont="1" applyFill="1" applyBorder="1">
      <alignment vertical="center"/>
    </xf>
    <xf numFmtId="0" fontId="67" fillId="7" borderId="105" xfId="17" applyFont="1" applyFill="1" applyBorder="1">
      <alignment vertical="center"/>
    </xf>
    <xf numFmtId="0" fontId="67" fillId="7" borderId="126" xfId="17" applyFont="1" applyFill="1" applyBorder="1">
      <alignment vertical="center"/>
    </xf>
    <xf numFmtId="0" fontId="67" fillId="7" borderId="23" xfId="17" applyFont="1" applyFill="1" applyBorder="1">
      <alignment vertical="center"/>
    </xf>
    <xf numFmtId="0" fontId="67" fillId="7" borderId="127" xfId="17" applyFont="1" applyFill="1" applyBorder="1">
      <alignment vertical="center"/>
    </xf>
    <xf numFmtId="0" fontId="67" fillId="7" borderId="128" xfId="17" applyFont="1" applyFill="1" applyBorder="1">
      <alignment vertical="center"/>
    </xf>
    <xf numFmtId="0" fontId="67" fillId="7" borderId="124" xfId="17" applyFont="1" applyFill="1" applyBorder="1">
      <alignment vertical="center"/>
    </xf>
    <xf numFmtId="0" fontId="67" fillId="7" borderId="125" xfId="17" applyFont="1" applyFill="1" applyBorder="1">
      <alignment vertical="center"/>
    </xf>
    <xf numFmtId="0" fontId="67" fillId="0" borderId="0" xfId="17" applyFont="1" applyAlignment="1">
      <alignment horizontal="center" vertical="center" wrapText="1"/>
    </xf>
    <xf numFmtId="0" fontId="67" fillId="4" borderId="0" xfId="17" applyFont="1" applyFill="1">
      <alignment vertical="center"/>
    </xf>
    <xf numFmtId="0" fontId="67" fillId="4" borderId="23" xfId="17" applyFont="1" applyFill="1" applyBorder="1">
      <alignment vertical="center"/>
    </xf>
    <xf numFmtId="0" fontId="32" fillId="4" borderId="0" xfId="17" applyFont="1" applyFill="1">
      <alignment vertical="center"/>
    </xf>
    <xf numFmtId="0" fontId="32" fillId="7" borderId="27" xfId="17" applyFont="1" applyFill="1" applyBorder="1" applyAlignment="1">
      <alignment horizontal="center" vertical="center"/>
    </xf>
    <xf numFmtId="0" fontId="32" fillId="7" borderId="21" xfId="17" applyFont="1" applyFill="1" applyBorder="1" applyAlignment="1">
      <alignment horizontal="center" vertical="center"/>
    </xf>
    <xf numFmtId="0" fontId="32" fillId="7" borderId="79" xfId="17" applyFont="1" applyFill="1" applyBorder="1">
      <alignment vertical="center"/>
    </xf>
    <xf numFmtId="0" fontId="32" fillId="7" borderId="1" xfId="17" applyFont="1" applyFill="1" applyBorder="1">
      <alignment vertical="center"/>
    </xf>
    <xf numFmtId="0" fontId="32" fillId="7" borderId="80" xfId="17" applyFont="1" applyFill="1" applyBorder="1">
      <alignment vertical="center"/>
    </xf>
    <xf numFmtId="0" fontId="70" fillId="0" borderId="0" xfId="17" applyFont="1">
      <alignment vertical="center"/>
    </xf>
    <xf numFmtId="0" fontId="71" fillId="0" borderId="0" xfId="17" applyFont="1" applyAlignment="1">
      <alignment horizontal="center" vertical="center"/>
    </xf>
    <xf numFmtId="0" fontId="70" fillId="0" borderId="0" xfId="17" applyFont="1" applyAlignment="1">
      <alignment horizontal="center" vertical="center"/>
    </xf>
    <xf numFmtId="0" fontId="70" fillId="0" borderId="3" xfId="17" applyFont="1" applyBorder="1" applyAlignment="1">
      <alignment horizontal="center" vertical="center" shrinkToFit="1"/>
    </xf>
    <xf numFmtId="0" fontId="70" fillId="0" borderId="0" xfId="17" applyFont="1" applyAlignment="1">
      <alignment vertical="center" shrinkToFit="1"/>
    </xf>
    <xf numFmtId="0" fontId="70" fillId="0" borderId="3" xfId="17" applyFont="1" applyBorder="1">
      <alignment vertical="center"/>
    </xf>
    <xf numFmtId="0" fontId="70" fillId="0" borderId="4" xfId="17" applyFont="1" applyBorder="1">
      <alignment vertical="center"/>
    </xf>
    <xf numFmtId="0" fontId="70" fillId="0" borderId="16" xfId="17" applyFont="1" applyBorder="1">
      <alignment vertical="center"/>
    </xf>
    <xf numFmtId="0" fontId="66" fillId="0" borderId="0" xfId="31" applyFont="1">
      <alignment vertical="center"/>
    </xf>
    <xf numFmtId="0" fontId="67" fillId="0" borderId="0" xfId="31" applyFont="1">
      <alignment vertical="center"/>
    </xf>
    <xf numFmtId="0" fontId="67" fillId="0" borderId="0" xfId="31" applyFont="1" applyAlignment="1">
      <alignment horizontal="center" vertical="center"/>
    </xf>
    <xf numFmtId="0" fontId="68" fillId="0" borderId="0" xfId="31" applyFont="1" applyAlignment="1">
      <alignment horizontal="left" vertical="center"/>
    </xf>
    <xf numFmtId="0" fontId="68" fillId="0" borderId="0" xfId="31" applyFont="1">
      <alignment vertical="center"/>
    </xf>
    <xf numFmtId="0" fontId="67" fillId="0" borderId="55" xfId="31" applyFont="1" applyBorder="1">
      <alignment vertical="center"/>
    </xf>
    <xf numFmtId="0" fontId="67" fillId="7" borderId="55" xfId="31" applyFont="1" applyFill="1" applyBorder="1">
      <alignment vertical="center"/>
    </xf>
    <xf numFmtId="0" fontId="67" fillId="0" borderId="55" xfId="31" applyFont="1" applyBorder="1" applyAlignment="1">
      <alignment horizontal="center" vertical="center"/>
    </xf>
    <xf numFmtId="0" fontId="67" fillId="0" borderId="58" xfId="31" applyFont="1" applyBorder="1" applyAlignment="1">
      <alignment horizontal="left" vertical="center"/>
    </xf>
    <xf numFmtId="0" fontId="32" fillId="0" borderId="140" xfId="31" applyFont="1" applyBorder="1" applyAlignment="1">
      <alignment horizontal="center" vertical="center" wrapText="1"/>
    </xf>
    <xf numFmtId="0" fontId="67" fillId="0" borderId="80" xfId="31" applyFont="1" applyBorder="1" applyAlignment="1">
      <alignment horizontal="center" vertical="center" wrapText="1"/>
    </xf>
    <xf numFmtId="0" fontId="67" fillId="7" borderId="141" xfId="31" applyFont="1" applyFill="1" applyBorder="1">
      <alignment vertical="center"/>
    </xf>
    <xf numFmtId="0" fontId="67" fillId="7" borderId="142" xfId="31" applyFont="1" applyFill="1" applyBorder="1">
      <alignment vertical="center"/>
    </xf>
    <xf numFmtId="0" fontId="67" fillId="7" borderId="143" xfId="31" applyFont="1" applyFill="1" applyBorder="1">
      <alignment vertical="center"/>
    </xf>
    <xf numFmtId="0" fontId="67" fillId="7" borderId="144" xfId="31" applyFont="1" applyFill="1" applyBorder="1">
      <alignment vertical="center"/>
    </xf>
    <xf numFmtId="0" fontId="67" fillId="7" borderId="145" xfId="31" applyFont="1" applyFill="1" applyBorder="1">
      <alignment vertical="center"/>
    </xf>
    <xf numFmtId="0" fontId="67" fillId="7" borderId="146" xfId="31" applyFont="1" applyFill="1" applyBorder="1">
      <alignment vertical="center"/>
    </xf>
    <xf numFmtId="0" fontId="67" fillId="7" borderId="147" xfId="31" applyFont="1" applyFill="1" applyBorder="1">
      <alignment vertical="center"/>
    </xf>
    <xf numFmtId="0" fontId="32" fillId="0" borderId="27" xfId="31" applyFont="1" applyBorder="1" applyAlignment="1">
      <alignment vertical="center" shrinkToFit="1"/>
    </xf>
    <xf numFmtId="0" fontId="32" fillId="0" borderId="28" xfId="31" applyFont="1" applyBorder="1" applyAlignment="1">
      <alignment vertical="center" shrinkToFit="1"/>
    </xf>
    <xf numFmtId="0" fontId="32" fillId="7" borderId="133" xfId="31" applyFont="1" applyFill="1" applyBorder="1" applyAlignment="1">
      <alignment horizontal="center" vertical="center"/>
    </xf>
    <xf numFmtId="0" fontId="32" fillId="7" borderId="123" xfId="31" applyFont="1" applyFill="1" applyBorder="1" applyAlignment="1">
      <alignment horizontal="center" vertical="center"/>
    </xf>
    <xf numFmtId="0" fontId="32" fillId="7" borderId="125" xfId="31" applyFont="1" applyFill="1" applyBorder="1" applyAlignment="1">
      <alignment horizontal="center" vertical="center"/>
    </xf>
    <xf numFmtId="0" fontId="57" fillId="0" borderId="0" xfId="0" applyFont="1" applyAlignment="1">
      <alignment horizontal="center" vertical="center"/>
    </xf>
    <xf numFmtId="0" fontId="67" fillId="0" borderId="123" xfId="17" applyFont="1" applyBorder="1">
      <alignment vertical="center"/>
    </xf>
    <xf numFmtId="0" fontId="67" fillId="0" borderId="123" xfId="30" applyFont="1" applyBorder="1">
      <alignment vertical="center"/>
    </xf>
    <xf numFmtId="0" fontId="67" fillId="0" borderId="123" xfId="31" applyFont="1" applyBorder="1">
      <alignment vertical="center"/>
    </xf>
    <xf numFmtId="0" fontId="15" fillId="0" borderId="7" xfId="14" applyFont="1" applyBorder="1" applyAlignment="1">
      <alignment vertical="center" wrapText="1"/>
    </xf>
    <xf numFmtId="0" fontId="15" fillId="0" borderId="7" xfId="14" applyFont="1" applyBorder="1" applyAlignment="1">
      <alignment horizontal="center" vertical="center" wrapText="1"/>
    </xf>
    <xf numFmtId="0" fontId="15" fillId="0" borderId="3" xfId="14" applyFont="1" applyBorder="1" applyAlignment="1">
      <alignment horizontal="center" vertical="center" wrapText="1"/>
    </xf>
    <xf numFmtId="0" fontId="15" fillId="0" borderId="3" xfId="14" applyFont="1" applyBorder="1" applyAlignment="1">
      <alignment horizontal="center" vertical="center"/>
    </xf>
    <xf numFmtId="0" fontId="73" fillId="6" borderId="7" xfId="13" applyFont="1" applyFill="1" applyBorder="1" applyAlignment="1" applyProtection="1">
      <alignment horizontal="center" vertical="top" wrapText="1"/>
    </xf>
    <xf numFmtId="0" fontId="10" fillId="0" borderId="4" xfId="14" applyFont="1" applyBorder="1" applyAlignment="1">
      <alignment horizontal="center" wrapText="1" shrinkToFit="1"/>
    </xf>
    <xf numFmtId="0" fontId="10" fillId="0" borderId="13" xfId="14" applyFont="1" applyBorder="1" applyAlignment="1">
      <alignment horizontal="left"/>
    </xf>
    <xf numFmtId="0" fontId="10" fillId="0" borderId="3" xfId="0" applyFont="1" applyBorder="1" applyAlignment="1">
      <alignment horizontal="center" wrapText="1"/>
    </xf>
    <xf numFmtId="0" fontId="10" fillId="0" borderId="7" xfId="14" applyFont="1" applyBorder="1" applyAlignment="1">
      <alignment horizontal="center" wrapText="1"/>
    </xf>
    <xf numFmtId="0" fontId="10" fillId="0" borderId="7" xfId="14" applyFont="1" applyBorder="1" applyAlignment="1">
      <alignment horizontal="center"/>
    </xf>
    <xf numFmtId="0" fontId="10" fillId="0" borderId="4" xfId="14" applyFont="1" applyBorder="1" applyAlignment="1">
      <alignment horizontal="center"/>
    </xf>
    <xf numFmtId="0" fontId="10" fillId="0" borderId="3" xfId="14" applyFont="1" applyBorder="1" applyAlignment="1">
      <alignment horizontal="center"/>
    </xf>
    <xf numFmtId="0" fontId="10" fillId="0" borderId="15" xfId="0" applyFont="1" applyBorder="1" applyAlignment="1">
      <alignment horizontal="center" wrapText="1"/>
    </xf>
    <xf numFmtId="0" fontId="10" fillId="0" borderId="10" xfId="14" applyFont="1" applyBorder="1" applyAlignment="1">
      <alignment horizontal="center"/>
    </xf>
    <xf numFmtId="0" fontId="10" fillId="0" borderId="13" xfId="0" applyFont="1" applyBorder="1" applyAlignment="1">
      <alignment horizontal="center" wrapText="1"/>
    </xf>
    <xf numFmtId="0" fontId="10" fillId="0" borderId="3" xfId="14" applyFont="1" applyBorder="1" applyAlignment="1">
      <alignment horizontal="center" wrapText="1"/>
    </xf>
    <xf numFmtId="0" fontId="17" fillId="5" borderId="7" xfId="0" applyFont="1" applyFill="1" applyBorder="1"/>
    <xf numFmtId="0" fontId="10" fillId="0" borderId="0" xfId="0" applyFont="1" applyAlignment="1" applyProtection="1">
      <alignment wrapText="1"/>
      <protection locked="0"/>
    </xf>
    <xf numFmtId="0" fontId="15" fillId="0" borderId="3" xfId="14" applyFont="1" applyBorder="1" applyAlignment="1">
      <alignment horizontal="center" wrapText="1"/>
    </xf>
    <xf numFmtId="0" fontId="10" fillId="0" borderId="8" xfId="14" applyFont="1" applyBorder="1" applyAlignment="1">
      <alignment horizontal="center" wrapText="1"/>
    </xf>
    <xf numFmtId="0" fontId="10" fillId="0" borderId="5" xfId="14" applyFont="1" applyBorder="1" applyAlignment="1">
      <alignment horizontal="left" wrapText="1"/>
    </xf>
    <xf numFmtId="0" fontId="10" fillId="0" borderId="11" xfId="14" applyFont="1" applyBorder="1" applyAlignment="1">
      <alignment horizontal="left" wrapText="1"/>
    </xf>
    <xf numFmtId="0" fontId="10" fillId="6" borderId="0" xfId="0" applyFont="1" applyFill="1" applyAlignment="1" applyProtection="1">
      <alignment horizontal="center"/>
      <protection locked="0"/>
    </xf>
    <xf numFmtId="0" fontId="10" fillId="6" borderId="0" xfId="0" quotePrefix="1" applyFont="1" applyFill="1" applyAlignment="1" applyProtection="1">
      <alignment horizontal="center"/>
      <protection locked="0"/>
    </xf>
    <xf numFmtId="0" fontId="10" fillId="6" borderId="0" xfId="0" applyFont="1" applyFill="1" applyProtection="1">
      <protection locked="0"/>
    </xf>
    <xf numFmtId="58" fontId="10" fillId="6" borderId="0" xfId="0" applyNumberFormat="1" applyFont="1" applyFill="1" applyAlignment="1" applyProtection="1">
      <alignment horizontal="left"/>
      <protection locked="0"/>
    </xf>
    <xf numFmtId="58" fontId="10" fillId="6" borderId="0" xfId="13" applyNumberFormat="1" applyFont="1" applyFill="1" applyAlignment="1" applyProtection="1">
      <alignment horizontal="left"/>
      <protection locked="0"/>
    </xf>
    <xf numFmtId="0" fontId="10" fillId="6" borderId="0" xfId="0" applyFont="1" applyFill="1" applyAlignment="1" applyProtection="1">
      <alignment horizontal="left"/>
      <protection locked="0"/>
    </xf>
    <xf numFmtId="0" fontId="10" fillId="6" borderId="0" xfId="0" applyFont="1" applyFill="1" applyAlignment="1" applyProtection="1">
      <alignment shrinkToFit="1"/>
      <protection locked="0"/>
    </xf>
    <xf numFmtId="0" fontId="10" fillId="6" borderId="0" xfId="0" applyFont="1" applyFill="1"/>
    <xf numFmtId="0" fontId="12" fillId="0" borderId="0" xfId="0" applyFont="1"/>
    <xf numFmtId="0" fontId="13" fillId="0" borderId="0" xfId="14" applyFont="1" applyAlignment="1">
      <alignment wrapText="1" shrinkToFit="1"/>
    </xf>
    <xf numFmtId="0" fontId="70" fillId="0" borderId="3" xfId="0" applyFont="1" applyBorder="1" applyAlignment="1">
      <alignment horizontal="center" vertical="center"/>
    </xf>
    <xf numFmtId="0" fontId="70" fillId="0" borderId="3" xfId="0" applyFont="1" applyBorder="1" applyAlignment="1">
      <alignment vertical="center"/>
    </xf>
    <xf numFmtId="0" fontId="70" fillId="0" borderId="4" xfId="0" applyFont="1" applyBorder="1" applyAlignment="1">
      <alignment vertical="center"/>
    </xf>
    <xf numFmtId="0" fontId="70" fillId="0" borderId="16" xfId="0" applyFont="1" applyBorder="1" applyAlignment="1">
      <alignment vertical="center"/>
    </xf>
    <xf numFmtId="0" fontId="76" fillId="0" borderId="0" xfId="17" applyFont="1" applyAlignment="1">
      <alignment horizontal="center" vertical="center"/>
    </xf>
    <xf numFmtId="0" fontId="70" fillId="0" borderId="17" xfId="0" applyFont="1" applyBorder="1" applyAlignment="1">
      <alignment horizontal="center" vertical="center"/>
    </xf>
    <xf numFmtId="0" fontId="70" fillId="0" borderId="15" xfId="0" applyFont="1" applyBorder="1" applyAlignment="1">
      <alignment horizontal="center" vertical="center"/>
    </xf>
    <xf numFmtId="0" fontId="70" fillId="0" borderId="16" xfId="0" applyFont="1" applyBorder="1" applyAlignment="1">
      <alignment horizontal="center" vertical="center"/>
    </xf>
    <xf numFmtId="0" fontId="70" fillId="0" borderId="0" xfId="17" applyFont="1" applyAlignment="1">
      <alignment horizontal="right" vertical="center"/>
    </xf>
    <xf numFmtId="0" fontId="70" fillId="0" borderId="0" xfId="17" applyFont="1" applyAlignment="1">
      <alignment horizontal="left" vertical="center"/>
    </xf>
    <xf numFmtId="0" fontId="70" fillId="0" borderId="40" xfId="0" applyFont="1" applyBorder="1" applyAlignment="1">
      <alignment vertical="center"/>
    </xf>
    <xf numFmtId="0" fontId="70" fillId="0" borderId="6" xfId="0" applyFont="1" applyBorder="1" applyAlignment="1">
      <alignment vertical="center"/>
    </xf>
    <xf numFmtId="0" fontId="70" fillId="0" borderId="6" xfId="17" applyFont="1" applyBorder="1">
      <alignment vertical="center"/>
    </xf>
    <xf numFmtId="0" fontId="70" fillId="0" borderId="12" xfId="0" applyFont="1" applyBorder="1" applyAlignment="1">
      <alignment vertical="center"/>
    </xf>
    <xf numFmtId="0" fontId="70" fillId="0" borderId="8" xfId="0" applyFont="1" applyBorder="1" applyAlignment="1">
      <alignment vertical="center"/>
    </xf>
    <xf numFmtId="0" fontId="70" fillId="0" borderId="8" xfId="17" applyFont="1" applyBorder="1">
      <alignment vertical="center"/>
    </xf>
    <xf numFmtId="0" fontId="70" fillId="0" borderId="17" xfId="0" applyFont="1" applyBorder="1" applyAlignment="1">
      <alignment vertical="center"/>
    </xf>
    <xf numFmtId="0" fontId="70" fillId="0" borderId="15" xfId="0" applyFont="1" applyBorder="1" applyAlignment="1">
      <alignment vertical="center"/>
    </xf>
    <xf numFmtId="0" fontId="70" fillId="0" borderId="15" xfId="17" applyFont="1" applyBorder="1">
      <alignment vertical="center"/>
    </xf>
    <xf numFmtId="0" fontId="70" fillId="0" borderId="0" xfId="0" applyFont="1" applyAlignment="1">
      <alignment vertical="center"/>
    </xf>
    <xf numFmtId="0" fontId="75" fillId="0" borderId="0" xfId="0" applyFont="1"/>
    <xf numFmtId="0" fontId="78" fillId="6" borderId="0" xfId="0" applyFont="1" applyFill="1" applyAlignment="1" applyProtection="1">
      <alignment wrapText="1"/>
      <protection locked="0"/>
    </xf>
    <xf numFmtId="0" fontId="78" fillId="6" borderId="0" xfId="0" applyFont="1" applyFill="1" applyProtection="1">
      <protection locked="0"/>
    </xf>
    <xf numFmtId="58" fontId="78" fillId="6" borderId="0" xfId="0" applyNumberFormat="1" applyFont="1" applyFill="1" applyAlignment="1" applyProtection="1">
      <alignment horizontal="left"/>
      <protection locked="0"/>
    </xf>
    <xf numFmtId="0" fontId="79" fillId="0" borderId="0" xfId="0" applyFont="1" applyAlignment="1" applyProtection="1">
      <alignment horizontal="left"/>
      <protection locked="0"/>
    </xf>
    <xf numFmtId="0" fontId="78" fillId="6" borderId="0" xfId="0" applyFont="1" applyFill="1" applyAlignment="1" applyProtection="1">
      <alignment horizontal="center"/>
      <protection locked="0"/>
    </xf>
    <xf numFmtId="0" fontId="10" fillId="5" borderId="0" xfId="0" applyFont="1" applyFill="1" applyProtection="1">
      <protection locked="0"/>
    </xf>
    <xf numFmtId="58" fontId="10" fillId="5" borderId="0" xfId="13" applyNumberFormat="1" applyFont="1" applyFill="1" applyAlignment="1" applyProtection="1">
      <alignment horizontal="left"/>
      <protection locked="0"/>
    </xf>
    <xf numFmtId="38" fontId="10" fillId="5" borderId="0" xfId="16" applyFont="1" applyFill="1" applyAlignment="1" applyProtection="1">
      <alignment horizontal="left"/>
      <protection locked="0"/>
    </xf>
    <xf numFmtId="38" fontId="78" fillId="6" borderId="0" xfId="16" applyFont="1" applyFill="1" applyAlignment="1" applyProtection="1">
      <alignment horizontal="left"/>
      <protection locked="0"/>
    </xf>
    <xf numFmtId="0" fontId="10" fillId="0" borderId="40"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57" fillId="0" borderId="0" xfId="0" applyFont="1" applyAlignment="1" applyProtection="1">
      <alignment horizontal="center"/>
      <protection locked="0"/>
    </xf>
    <xf numFmtId="0" fontId="10" fillId="0" borderId="19" xfId="0" applyFont="1" applyBorder="1" applyAlignment="1">
      <alignment horizontal="center" vertical="center"/>
    </xf>
    <xf numFmtId="0" fontId="75" fillId="0" borderId="0" xfId="0" applyFont="1" applyAlignment="1" applyProtection="1">
      <alignment horizontal="center" wrapText="1"/>
      <protection locked="0"/>
    </xf>
    <xf numFmtId="0" fontId="75" fillId="0" borderId="0" xfId="0" applyFont="1" applyAlignment="1" applyProtection="1">
      <alignment horizontal="center"/>
      <protection locked="0"/>
    </xf>
    <xf numFmtId="58" fontId="10" fillId="5" borderId="0" xfId="0" applyNumberFormat="1" applyFont="1" applyFill="1" applyAlignment="1">
      <alignment horizontal="center" vertical="center"/>
    </xf>
    <xf numFmtId="0" fontId="10" fillId="5" borderId="40"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0" borderId="0" xfId="0" applyFont="1" applyAlignment="1">
      <alignment horizontal="left" vertical="center"/>
    </xf>
    <xf numFmtId="0" fontId="10" fillId="5" borderId="0" xfId="0" applyFont="1" applyFill="1" applyAlignment="1">
      <alignment horizontal="left" vertical="center"/>
    </xf>
    <xf numFmtId="0" fontId="20" fillId="0" borderId="0" xfId="0" applyFont="1" applyAlignment="1">
      <alignment horizontal="distributed" vertical="center"/>
    </xf>
    <xf numFmtId="0" fontId="10" fillId="0" borderId="0" xfId="0" applyFont="1" applyAlignment="1">
      <alignment vertical="center"/>
    </xf>
    <xf numFmtId="0" fontId="10" fillId="0" borderId="0" xfId="0" applyFont="1" applyAlignment="1">
      <alignment horizontal="left" vertical="center" shrinkToFit="1"/>
    </xf>
    <xf numFmtId="0" fontId="10" fillId="5" borderId="0" xfId="0" applyFont="1" applyFill="1" applyAlignment="1">
      <alignment horizontal="right" vertical="center"/>
    </xf>
    <xf numFmtId="0" fontId="10" fillId="0" borderId="0" xfId="0" applyFont="1" applyAlignment="1">
      <alignment horizontal="center" vertical="center"/>
    </xf>
    <xf numFmtId="58" fontId="10" fillId="5" borderId="5" xfId="0" applyNumberFormat="1" applyFont="1" applyFill="1" applyBorder="1" applyAlignment="1">
      <alignment horizontal="right" vertical="center"/>
    </xf>
    <xf numFmtId="0" fontId="10" fillId="5" borderId="5" xfId="0" applyFont="1" applyFill="1" applyBorder="1" applyAlignment="1">
      <alignment horizontal="right" vertical="center"/>
    </xf>
    <xf numFmtId="0" fontId="10" fillId="5" borderId="6" xfId="0" applyFont="1" applyFill="1" applyBorder="1" applyAlignment="1">
      <alignment horizontal="right" vertical="center"/>
    </xf>
    <xf numFmtId="180" fontId="17" fillId="5" borderId="0" xfId="0" applyNumberFormat="1" applyFont="1" applyFill="1" applyAlignment="1">
      <alignment horizontal="left" vertical="center"/>
    </xf>
    <xf numFmtId="0" fontId="10" fillId="5" borderId="0" xfId="0" applyFont="1" applyFill="1" applyAlignment="1">
      <alignment horizontal="left" vertical="center" wrapText="1" shrinkToFit="1"/>
    </xf>
    <xf numFmtId="0" fontId="10" fillId="5" borderId="8" xfId="0" applyFont="1" applyFill="1" applyBorder="1" applyAlignment="1">
      <alignment horizontal="left" vertical="center" wrapText="1" shrinkToFit="1"/>
    </xf>
    <xf numFmtId="0" fontId="10" fillId="5" borderId="0" xfId="0" applyFont="1" applyFill="1" applyAlignment="1">
      <alignment horizontal="left" vertical="center" shrinkToFit="1"/>
    </xf>
    <xf numFmtId="0" fontId="10" fillId="5" borderId="8" xfId="0" applyFont="1" applyFill="1" applyBorder="1" applyAlignment="1">
      <alignment horizontal="left" vertical="center" shrinkToFit="1"/>
    </xf>
    <xf numFmtId="0" fontId="19" fillId="0" borderId="0" xfId="17" applyFont="1" applyAlignment="1">
      <alignment horizontal="center" vertical="center"/>
    </xf>
    <xf numFmtId="0" fontId="10" fillId="5" borderId="33" xfId="17" applyFont="1" applyFill="1" applyBorder="1" applyAlignment="1">
      <alignment horizontal="left" vertical="center" wrapText="1"/>
    </xf>
    <xf numFmtId="0" fontId="10" fillId="5" borderId="32" xfId="17" applyFont="1" applyFill="1" applyBorder="1" applyAlignment="1">
      <alignment horizontal="left" vertical="center" wrapText="1"/>
    </xf>
    <xf numFmtId="0" fontId="10" fillId="5" borderId="31" xfId="17" applyFont="1" applyFill="1" applyBorder="1" applyAlignment="1">
      <alignment horizontal="left" vertical="center" wrapText="1"/>
    </xf>
    <xf numFmtId="58" fontId="10" fillId="5" borderId="13" xfId="17" applyNumberFormat="1" applyFont="1" applyFill="1" applyBorder="1" applyAlignment="1">
      <alignment horizontal="left" vertical="center"/>
    </xf>
    <xf numFmtId="58" fontId="10" fillId="5" borderId="2" xfId="17" applyNumberFormat="1" applyFont="1" applyFill="1" applyBorder="1" applyAlignment="1">
      <alignment horizontal="left" vertical="center"/>
    </xf>
    <xf numFmtId="58" fontId="10" fillId="5" borderId="10" xfId="17" applyNumberFormat="1" applyFont="1" applyFill="1" applyBorder="1" applyAlignment="1">
      <alignment horizontal="left" vertical="center"/>
    </xf>
    <xf numFmtId="0" fontId="10" fillId="0" borderId="102" xfId="17" applyFont="1" applyBorder="1" applyAlignment="1">
      <alignment horizontal="left" vertical="center"/>
    </xf>
    <xf numFmtId="0" fontId="10" fillId="0" borderId="103" xfId="17" applyFont="1" applyBorder="1" applyAlignment="1">
      <alignment horizontal="left" vertical="center"/>
    </xf>
    <xf numFmtId="0" fontId="10" fillId="0" borderId="12" xfId="17" applyFont="1" applyBorder="1" applyAlignment="1">
      <alignment horizontal="left" vertical="center"/>
    </xf>
    <xf numFmtId="0" fontId="10" fillId="0" borderId="0" xfId="17" applyFont="1" applyAlignment="1">
      <alignment horizontal="left" vertical="center"/>
    </xf>
    <xf numFmtId="58" fontId="10" fillId="5" borderId="0" xfId="17" applyNumberFormat="1" applyFont="1" applyFill="1" applyAlignment="1">
      <alignment horizontal="center" vertical="center"/>
    </xf>
    <xf numFmtId="0" fontId="10" fillId="5" borderId="0" xfId="17" applyFont="1" applyFill="1" applyAlignment="1">
      <alignment horizontal="center" vertical="center"/>
    </xf>
    <xf numFmtId="0" fontId="10" fillId="5" borderId="23" xfId="17" applyFont="1" applyFill="1" applyBorder="1" applyAlignment="1">
      <alignment horizontal="center" vertical="center"/>
    </xf>
    <xf numFmtId="181" fontId="10" fillId="5" borderId="39" xfId="16" applyNumberFormat="1" applyFont="1" applyFill="1" applyBorder="1" applyAlignment="1">
      <alignment horizontal="center" vertical="center"/>
    </xf>
    <xf numFmtId="58" fontId="10" fillId="5" borderId="2" xfId="17" applyNumberFormat="1" applyFont="1" applyFill="1" applyBorder="1" applyAlignment="1">
      <alignment horizontal="center" vertical="center"/>
    </xf>
    <xf numFmtId="0" fontId="10" fillId="0" borderId="34" xfId="17" applyFont="1" applyBorder="1" applyAlignment="1">
      <alignment horizontal="center" vertical="center"/>
    </xf>
    <xf numFmtId="0" fontId="10" fillId="0" borderId="36" xfId="17" applyFont="1" applyBorder="1" applyAlignment="1">
      <alignment horizontal="center" vertical="center"/>
    </xf>
    <xf numFmtId="0" fontId="10" fillId="0" borderId="25" xfId="17" applyFont="1" applyBorder="1" applyAlignment="1">
      <alignment horizontal="center" vertical="center"/>
    </xf>
    <xf numFmtId="0" fontId="10" fillId="0" borderId="22" xfId="17" applyFont="1" applyBorder="1" applyAlignment="1">
      <alignment horizontal="center" vertical="center"/>
    </xf>
    <xf numFmtId="0" fontId="10" fillId="5" borderId="19" xfId="17" applyFont="1" applyFill="1" applyBorder="1" applyAlignment="1">
      <alignment horizontal="left" vertical="center"/>
    </xf>
    <xf numFmtId="187" fontId="10" fillId="5" borderId="0" xfId="0" applyNumberFormat="1" applyFont="1" applyFill="1" applyAlignment="1">
      <alignment horizontal="left" vertical="center"/>
    </xf>
    <xf numFmtId="0" fontId="20" fillId="0" borderId="0" xfId="0" applyFont="1" applyAlignment="1">
      <alignment horizontal="center" vertical="center"/>
    </xf>
    <xf numFmtId="58" fontId="10" fillId="0" borderId="0" xfId="0" applyNumberFormat="1" applyFont="1" applyAlignment="1">
      <alignment horizontal="right" vertical="center"/>
    </xf>
    <xf numFmtId="0" fontId="10" fillId="0" borderId="0" xfId="0" applyFont="1" applyAlignment="1">
      <alignment horizontal="distributed" vertical="center"/>
    </xf>
    <xf numFmtId="186" fontId="10" fillId="5" borderId="0" xfId="0" applyNumberFormat="1" applyFont="1" applyFill="1" applyAlignment="1">
      <alignment horizontal="left" vertical="center"/>
    </xf>
    <xf numFmtId="0" fontId="10" fillId="0" borderId="79" xfId="0" applyFont="1" applyBorder="1" applyAlignment="1">
      <alignment horizontal="center" vertical="center"/>
    </xf>
    <xf numFmtId="0" fontId="10" fillId="0" borderId="1" xfId="0" applyFont="1" applyBorder="1" applyAlignment="1">
      <alignment horizontal="center" vertical="center"/>
    </xf>
    <xf numFmtId="0" fontId="10" fillId="0" borderId="81" xfId="0" applyFont="1" applyBorder="1" applyAlignment="1">
      <alignment horizontal="center" vertical="center"/>
    </xf>
    <xf numFmtId="0" fontId="10" fillId="0" borderId="84" xfId="0" applyFont="1" applyBorder="1" applyAlignment="1">
      <alignment horizontal="center" vertical="center"/>
    </xf>
    <xf numFmtId="0" fontId="10" fillId="0" borderId="80" xfId="0" applyFont="1" applyBorder="1" applyAlignment="1">
      <alignment horizontal="center" vertical="center"/>
    </xf>
    <xf numFmtId="0" fontId="10" fillId="0" borderId="65" xfId="0" applyFont="1" applyBorder="1" applyAlignment="1">
      <alignment horizontal="center" vertical="center"/>
    </xf>
    <xf numFmtId="0" fontId="10" fillId="0" borderId="32" xfId="0" applyFont="1" applyBorder="1" applyAlignment="1">
      <alignment horizontal="center" vertical="center"/>
    </xf>
    <xf numFmtId="0" fontId="10" fillId="0" borderId="31" xfId="0" applyFont="1" applyBorder="1" applyAlignment="1">
      <alignment horizontal="center" vertical="center"/>
    </xf>
    <xf numFmtId="0" fontId="10" fillId="0" borderId="67" xfId="0" applyFont="1" applyBorder="1" applyAlignment="1">
      <alignment horizontal="center" vertical="center"/>
    </xf>
    <xf numFmtId="0" fontId="10" fillId="0" borderId="2" xfId="0" applyFont="1" applyBorder="1" applyAlignment="1">
      <alignment horizontal="center" vertical="center"/>
    </xf>
    <xf numFmtId="0" fontId="10" fillId="0" borderId="33" xfId="0" applyFont="1" applyBorder="1" applyAlignment="1">
      <alignment horizontal="center" vertical="center"/>
    </xf>
    <xf numFmtId="0" fontId="10" fillId="0" borderId="66" xfId="0" applyFont="1" applyBorder="1" applyAlignment="1">
      <alignment horizontal="center" vertical="center"/>
    </xf>
    <xf numFmtId="0" fontId="10" fillId="0" borderId="68" xfId="0" applyFont="1" applyBorder="1" applyAlignment="1">
      <alignment horizontal="center" vertical="center"/>
    </xf>
    <xf numFmtId="0" fontId="10" fillId="0" borderId="99" xfId="0" applyFont="1" applyBorder="1" applyAlignment="1">
      <alignment horizontal="center" vertical="center"/>
    </xf>
    <xf numFmtId="0" fontId="10" fillId="0" borderId="39" xfId="0" applyFont="1" applyBorder="1" applyAlignment="1">
      <alignment horizontal="center" vertical="center"/>
    </xf>
    <xf numFmtId="0" fontId="10" fillId="0" borderId="100" xfId="0" applyFont="1" applyBorder="1" applyAlignment="1">
      <alignment horizontal="center" vertical="center"/>
    </xf>
    <xf numFmtId="0" fontId="10" fillId="0" borderId="41" xfId="0" applyFont="1" applyBorder="1" applyAlignment="1">
      <alignment horizontal="center" vertical="center"/>
    </xf>
    <xf numFmtId="0" fontId="10" fillId="0" borderId="101" xfId="0" applyFont="1" applyBorder="1" applyAlignment="1">
      <alignment horizontal="center" vertical="center"/>
    </xf>
    <xf numFmtId="0" fontId="30" fillId="3" borderId="17" xfId="0" applyFont="1" applyFill="1" applyBorder="1" applyAlignment="1">
      <alignment horizontal="center" vertical="center" shrinkToFit="1"/>
    </xf>
    <xf numFmtId="0" fontId="30" fillId="3" borderId="19" xfId="0" applyFont="1" applyFill="1" applyBorder="1" applyAlignment="1">
      <alignment horizontal="center" vertical="center" shrinkToFit="1"/>
    </xf>
    <xf numFmtId="58" fontId="30" fillId="5" borderId="5" xfId="0" applyNumberFormat="1" applyFont="1" applyFill="1" applyBorder="1" applyAlignment="1">
      <alignment horizontal="center" vertical="center" shrinkToFit="1"/>
    </xf>
    <xf numFmtId="0" fontId="30" fillId="5" borderId="5" xfId="0" applyFont="1" applyFill="1" applyBorder="1" applyAlignment="1">
      <alignment horizontal="center" vertical="center" shrinkToFit="1"/>
    </xf>
    <xf numFmtId="0" fontId="30" fillId="5" borderId="6" xfId="0" applyFont="1" applyFill="1" applyBorder="1" applyAlignment="1">
      <alignment horizontal="center" vertical="center" shrinkToFit="1"/>
    </xf>
    <xf numFmtId="58" fontId="30" fillId="5" borderId="19" xfId="0" applyNumberFormat="1" applyFont="1" applyFill="1" applyBorder="1" applyAlignment="1">
      <alignment horizontal="center" vertical="center" shrinkToFit="1"/>
    </xf>
    <xf numFmtId="0" fontId="30" fillId="5" borderId="19" xfId="0" applyFont="1" applyFill="1" applyBorder="1" applyAlignment="1">
      <alignment horizontal="center" vertical="center" shrinkToFit="1"/>
    </xf>
    <xf numFmtId="0" fontId="30" fillId="5" borderId="15" xfId="0" applyFont="1" applyFill="1" applyBorder="1" applyAlignment="1">
      <alignment horizontal="center" vertical="center" shrinkToFit="1"/>
    </xf>
    <xf numFmtId="0" fontId="35" fillId="3" borderId="40"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35" fillId="3" borderId="19" xfId="0" applyFont="1" applyFill="1" applyBorder="1" applyAlignment="1">
      <alignment horizontal="center"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16" xfId="0" applyFont="1" applyBorder="1" applyAlignment="1">
      <alignment horizontal="left"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0" borderId="5" xfId="0" applyFont="1" applyBorder="1" applyAlignment="1">
      <alignment horizontal="left" vertical="center" wrapText="1"/>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0" xfId="0" applyFont="1" applyAlignment="1">
      <alignment horizontal="left" vertical="center"/>
    </xf>
    <xf numFmtId="0" fontId="30" fillId="0" borderId="8" xfId="0" applyFont="1" applyBorder="1" applyAlignment="1">
      <alignment horizontal="left" vertical="center"/>
    </xf>
    <xf numFmtId="0" fontId="30" fillId="0" borderId="19" xfId="0" applyFont="1" applyBorder="1" applyAlignment="1">
      <alignment horizontal="left" vertical="center"/>
    </xf>
    <xf numFmtId="0" fontId="30" fillId="0" borderId="15" xfId="0" applyFont="1" applyBorder="1" applyAlignment="1">
      <alignment horizontal="left" vertical="center"/>
    </xf>
    <xf numFmtId="0" fontId="30" fillId="3" borderId="40"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8"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0" borderId="40" xfId="0" applyFont="1" applyBorder="1" applyAlignment="1">
      <alignment horizontal="left" vertical="center" wrapText="1"/>
    </xf>
    <xf numFmtId="0" fontId="30" fillId="0" borderId="12" xfId="0" applyFont="1" applyBorder="1" applyAlignment="1">
      <alignment horizontal="left" vertical="center"/>
    </xf>
    <xf numFmtId="0" fontId="30" fillId="0" borderId="17" xfId="0" applyFont="1" applyBorder="1" applyAlignment="1">
      <alignment horizontal="left" vertical="center"/>
    </xf>
    <xf numFmtId="0" fontId="26" fillId="2" borderId="40" xfId="0" applyFont="1" applyFill="1" applyBorder="1" applyAlignment="1">
      <alignment horizontal="center" vertical="center"/>
    </xf>
    <xf numFmtId="0" fontId="31" fillId="4" borderId="5"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17" xfId="0" applyFont="1" applyFill="1" applyBorder="1" applyAlignment="1">
      <alignment horizontal="center" vertical="center"/>
    </xf>
    <xf numFmtId="0" fontId="31" fillId="4" borderId="19" xfId="0" applyFont="1" applyFill="1" applyBorder="1" applyAlignment="1">
      <alignment horizontal="center" vertical="center"/>
    </xf>
    <xf numFmtId="0" fontId="31" fillId="2" borderId="15" xfId="0" applyFont="1" applyFill="1" applyBorder="1" applyAlignment="1">
      <alignment horizontal="center" vertical="center"/>
    </xf>
    <xf numFmtId="0" fontId="31" fillId="4" borderId="40" xfId="0" applyFont="1" applyFill="1" applyBorder="1" applyAlignment="1">
      <alignment vertical="center"/>
    </xf>
    <xf numFmtId="0" fontId="31" fillId="4" borderId="5" xfId="0" applyFont="1" applyFill="1" applyBorder="1" applyAlignment="1">
      <alignment vertical="center"/>
    </xf>
    <xf numFmtId="0" fontId="31" fillId="4" borderId="6" xfId="0" applyFont="1" applyFill="1" applyBorder="1" applyAlignment="1">
      <alignment vertical="center"/>
    </xf>
    <xf numFmtId="0" fontId="31" fillId="4" borderId="17" xfId="0" applyFont="1" applyFill="1" applyBorder="1" applyAlignment="1">
      <alignment vertical="center"/>
    </xf>
    <xf numFmtId="0" fontId="31" fillId="4" borderId="19" xfId="0" applyFont="1" applyFill="1" applyBorder="1" applyAlignment="1">
      <alignment vertical="center"/>
    </xf>
    <xf numFmtId="0" fontId="31" fillId="4" borderId="15" xfId="0" applyFont="1" applyFill="1" applyBorder="1" applyAlignment="1">
      <alignment vertical="center"/>
    </xf>
    <xf numFmtId="0" fontId="26" fillId="2" borderId="40"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4" borderId="19"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37" fillId="4" borderId="5" xfId="0" applyFont="1" applyFill="1" applyBorder="1" applyAlignment="1">
      <alignment horizontal="center" vertical="center" wrapText="1"/>
    </xf>
    <xf numFmtId="0" fontId="37" fillId="4" borderId="19" xfId="0" applyFont="1" applyFill="1" applyBorder="1" applyAlignment="1">
      <alignment horizontal="center" vertical="center" wrapText="1"/>
    </xf>
    <xf numFmtId="0" fontId="26" fillId="4" borderId="5" xfId="0" applyFont="1" applyFill="1" applyBorder="1" applyAlignment="1">
      <alignment horizontal="center" vertical="center"/>
    </xf>
    <xf numFmtId="0" fontId="26" fillId="4" borderId="19" xfId="0" applyFont="1" applyFill="1" applyBorder="1" applyAlignment="1">
      <alignment horizontal="center" vertical="center"/>
    </xf>
    <xf numFmtId="0" fontId="31" fillId="3" borderId="40" xfId="0" applyFont="1" applyFill="1" applyBorder="1" applyAlignment="1">
      <alignment vertical="center"/>
    </xf>
    <xf numFmtId="0" fontId="31" fillId="3" borderId="5" xfId="0" applyFont="1" applyFill="1" applyBorder="1" applyAlignment="1">
      <alignment vertical="center"/>
    </xf>
    <xf numFmtId="0" fontId="31" fillId="3" borderId="6" xfId="0" applyFont="1" applyFill="1" applyBorder="1" applyAlignment="1">
      <alignment vertical="center"/>
    </xf>
    <xf numFmtId="0" fontId="31" fillId="3" borderId="17" xfId="0" applyFont="1" applyFill="1" applyBorder="1" applyAlignment="1">
      <alignment vertical="center"/>
    </xf>
    <xf numFmtId="0" fontId="31" fillId="3" borderId="19" xfId="0" applyFont="1" applyFill="1" applyBorder="1" applyAlignment="1">
      <alignment vertical="center"/>
    </xf>
    <xf numFmtId="0" fontId="31" fillId="3" borderId="15" xfId="0" applyFont="1" applyFill="1" applyBorder="1" applyAlignment="1">
      <alignment vertical="center"/>
    </xf>
    <xf numFmtId="0" fontId="26" fillId="2" borderId="0" xfId="0" applyFont="1" applyFill="1" applyAlignment="1">
      <alignment horizontal="center" vertical="center" wrapText="1"/>
    </xf>
    <xf numFmtId="0" fontId="31" fillId="2" borderId="40" xfId="0" applyFont="1" applyFill="1" applyBorder="1" applyAlignment="1">
      <alignment vertical="center" wrapText="1"/>
    </xf>
    <xf numFmtId="0" fontId="31" fillId="2" borderId="5" xfId="0" applyFont="1" applyFill="1" applyBorder="1" applyAlignment="1">
      <alignment vertical="center" wrapText="1"/>
    </xf>
    <xf numFmtId="0" fontId="31" fillId="2" borderId="6" xfId="0" applyFont="1" applyFill="1" applyBorder="1" applyAlignment="1">
      <alignment vertical="center" wrapText="1"/>
    </xf>
    <xf numFmtId="0" fontId="31" fillId="2" borderId="17" xfId="0" applyFont="1" applyFill="1" applyBorder="1" applyAlignment="1">
      <alignment vertical="center" wrapText="1"/>
    </xf>
    <xf numFmtId="0" fontId="31" fillId="2" borderId="19" xfId="0" applyFont="1" applyFill="1" applyBorder="1" applyAlignment="1">
      <alignment vertical="center" wrapText="1"/>
    </xf>
    <xf numFmtId="0" fontId="31" fillId="2" borderId="15" xfId="0" applyFont="1" applyFill="1" applyBorder="1" applyAlignment="1">
      <alignment vertical="center" wrapText="1"/>
    </xf>
    <xf numFmtId="0" fontId="31" fillId="5" borderId="40" xfId="0" applyFont="1" applyFill="1" applyBorder="1" applyAlignment="1">
      <alignment vertical="center"/>
    </xf>
    <xf numFmtId="0" fontId="31" fillId="5" borderId="5" xfId="0" applyFont="1" applyFill="1" applyBorder="1" applyAlignment="1">
      <alignment vertical="center"/>
    </xf>
    <xf numFmtId="0" fontId="31" fillId="5" borderId="6" xfId="0" applyFont="1" applyFill="1" applyBorder="1" applyAlignment="1">
      <alignment vertical="center"/>
    </xf>
    <xf numFmtId="0" fontId="31" fillId="5" borderId="17" xfId="0" applyFont="1" applyFill="1" applyBorder="1" applyAlignment="1">
      <alignment vertical="center"/>
    </xf>
    <xf numFmtId="0" fontId="31" fillId="5" borderId="19" xfId="0" applyFont="1" applyFill="1" applyBorder="1" applyAlignment="1">
      <alignment vertical="center"/>
    </xf>
    <xf numFmtId="0" fontId="31" fillId="5" borderId="15" xfId="0" applyFont="1" applyFill="1" applyBorder="1" applyAlignment="1">
      <alignment vertical="center"/>
    </xf>
    <xf numFmtId="0" fontId="35" fillId="4" borderId="5" xfId="0" applyFont="1" applyFill="1" applyBorder="1" applyAlignment="1">
      <alignment horizontal="center" vertical="center" wrapText="1"/>
    </xf>
    <xf numFmtId="0" fontId="35" fillId="4" borderId="19" xfId="0" applyFont="1" applyFill="1" applyBorder="1" applyAlignment="1">
      <alignment horizontal="center" vertical="center" wrapText="1"/>
    </xf>
    <xf numFmtId="0" fontId="31" fillId="4" borderId="40" xfId="0" applyFont="1" applyFill="1" applyBorder="1" applyAlignment="1">
      <alignment horizontal="center" vertical="center" shrinkToFit="1"/>
    </xf>
    <xf numFmtId="0" fontId="31" fillId="4" borderId="5" xfId="0" applyFont="1" applyFill="1" applyBorder="1" applyAlignment="1">
      <alignment horizontal="center" vertical="center" shrinkToFit="1"/>
    </xf>
    <xf numFmtId="0" fontId="31" fillId="4" borderId="6" xfId="0" applyFont="1" applyFill="1" applyBorder="1" applyAlignment="1">
      <alignment horizontal="center" vertical="center" shrinkToFit="1"/>
    </xf>
    <xf numFmtId="0" fontId="31" fillId="4" borderId="17" xfId="0" applyFont="1" applyFill="1" applyBorder="1" applyAlignment="1">
      <alignment horizontal="center" vertical="center" shrinkToFit="1"/>
    </xf>
    <xf numFmtId="0" fontId="31" fillId="4" borderId="19" xfId="0" applyFont="1" applyFill="1" applyBorder="1" applyAlignment="1">
      <alignment horizontal="center" vertical="center" shrinkToFit="1"/>
    </xf>
    <xf numFmtId="0" fontId="31" fillId="4" borderId="15" xfId="0" applyFont="1" applyFill="1" applyBorder="1" applyAlignment="1">
      <alignment horizontal="center" vertical="center" shrinkToFit="1"/>
    </xf>
    <xf numFmtId="0" fontId="31" fillId="4" borderId="40" xfId="0" applyFont="1" applyFill="1" applyBorder="1" applyAlignment="1">
      <alignment horizontal="center" vertical="center"/>
    </xf>
    <xf numFmtId="0" fontId="31" fillId="4" borderId="6"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5" xfId="0" applyFont="1" applyFill="1" applyBorder="1" applyAlignment="1">
      <alignment horizontal="center" vertical="center"/>
    </xf>
    <xf numFmtId="0" fontId="30" fillId="4" borderId="40" xfId="0" applyFont="1" applyFill="1" applyBorder="1" applyAlignment="1">
      <alignment horizontal="center" vertical="center"/>
    </xf>
    <xf numFmtId="0" fontId="30" fillId="4" borderId="5" xfId="0" applyFont="1" applyFill="1" applyBorder="1" applyAlignment="1">
      <alignment horizontal="center" vertical="center"/>
    </xf>
    <xf numFmtId="0" fontId="30" fillId="4" borderId="6" xfId="0" applyFont="1" applyFill="1" applyBorder="1" applyAlignment="1">
      <alignment horizontal="center" vertical="center"/>
    </xf>
    <xf numFmtId="0" fontId="30" fillId="4" borderId="17" xfId="0" applyFont="1" applyFill="1" applyBorder="1" applyAlignment="1">
      <alignment horizontal="center" vertical="center"/>
    </xf>
    <xf numFmtId="0" fontId="30" fillId="4" borderId="19" xfId="0" applyFont="1" applyFill="1" applyBorder="1" applyAlignment="1">
      <alignment horizontal="center" vertical="center"/>
    </xf>
    <xf numFmtId="0" fontId="30" fillId="4" borderId="15" xfId="0" applyFont="1" applyFill="1" applyBorder="1" applyAlignment="1">
      <alignment horizontal="center" vertical="center"/>
    </xf>
    <xf numFmtId="0" fontId="31" fillId="3" borderId="40"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19" xfId="0" applyFont="1" applyFill="1" applyBorder="1" applyAlignment="1">
      <alignment horizontal="center" vertical="center"/>
    </xf>
    <xf numFmtId="0" fontId="31" fillId="3" borderId="15" xfId="0" applyFont="1" applyFill="1" applyBorder="1" applyAlignment="1">
      <alignment horizontal="center" vertical="center"/>
    </xf>
    <xf numFmtId="0" fontId="31" fillId="2" borderId="40" xfId="0" applyFont="1" applyFill="1" applyBorder="1" applyAlignment="1">
      <alignment horizontal="center" vertical="center" shrinkToFit="1"/>
    </xf>
    <xf numFmtId="0" fontId="31" fillId="2" borderId="5" xfId="0" applyFont="1" applyFill="1" applyBorder="1" applyAlignment="1">
      <alignment horizontal="center" vertical="center" shrinkToFit="1"/>
    </xf>
    <xf numFmtId="0" fontId="31" fillId="2" borderId="6"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0" xfId="0" applyFont="1" applyFill="1" applyAlignment="1">
      <alignment horizontal="center" vertical="center" shrinkToFit="1"/>
    </xf>
    <xf numFmtId="0" fontId="31" fillId="2" borderId="8" xfId="0" applyFont="1" applyFill="1" applyBorder="1" applyAlignment="1">
      <alignment horizontal="center" vertical="center" shrinkToFit="1"/>
    </xf>
    <xf numFmtId="0" fontId="31" fillId="4" borderId="5"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4" borderId="19"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2" borderId="40" xfId="0" applyFont="1" applyFill="1" applyBorder="1" applyAlignment="1">
      <alignment horizontal="center" vertical="center" justifyLastLine="1"/>
    </xf>
    <xf numFmtId="0" fontId="31" fillId="2" borderId="5" xfId="0" applyFont="1" applyFill="1" applyBorder="1" applyAlignment="1">
      <alignment horizontal="center" vertical="center" justifyLastLine="1"/>
    </xf>
    <xf numFmtId="0" fontId="31" fillId="2" borderId="6" xfId="0" applyFont="1" applyFill="1" applyBorder="1" applyAlignment="1">
      <alignment horizontal="center" vertical="center" justifyLastLine="1"/>
    </xf>
    <xf numFmtId="0" fontId="31" fillId="2" borderId="12" xfId="0" applyFont="1" applyFill="1" applyBorder="1" applyAlignment="1">
      <alignment horizontal="center" vertical="center" justifyLastLine="1"/>
    </xf>
    <xf numFmtId="0" fontId="31" fillId="2" borderId="0" xfId="0" applyFont="1" applyFill="1" applyAlignment="1">
      <alignment horizontal="center" vertical="center" justifyLastLine="1"/>
    </xf>
    <xf numFmtId="0" fontId="31" fillId="2" borderId="8" xfId="0" applyFont="1" applyFill="1" applyBorder="1" applyAlignment="1">
      <alignment horizontal="center" vertical="center" justifyLastLine="1"/>
    </xf>
    <xf numFmtId="0" fontId="31" fillId="4" borderId="12" xfId="0" applyFont="1" applyFill="1" applyBorder="1" applyAlignment="1">
      <alignment horizontal="center" vertical="center"/>
    </xf>
    <xf numFmtId="0" fontId="31" fillId="4" borderId="0" xfId="0" applyFont="1" applyFill="1" applyAlignment="1">
      <alignment horizontal="center" vertical="center"/>
    </xf>
    <xf numFmtId="0" fontId="31" fillId="4" borderId="8" xfId="0" applyFont="1" applyFill="1" applyBorder="1" applyAlignment="1">
      <alignment horizontal="center" vertical="center"/>
    </xf>
    <xf numFmtId="0" fontId="31" fillId="2" borderId="17" xfId="0" applyFont="1" applyFill="1" applyBorder="1" applyAlignment="1">
      <alignment horizontal="center" vertical="center" justifyLastLine="1"/>
    </xf>
    <xf numFmtId="0" fontId="31" fillId="2" borderId="19" xfId="0" applyFont="1" applyFill="1" applyBorder="1" applyAlignment="1">
      <alignment horizontal="center" vertical="center" justifyLastLine="1"/>
    </xf>
    <xf numFmtId="0" fontId="31" fillId="2" borderId="15" xfId="0" applyFont="1" applyFill="1" applyBorder="1" applyAlignment="1">
      <alignment horizontal="center" vertical="center" justifyLastLine="1"/>
    </xf>
    <xf numFmtId="0" fontId="31" fillId="4" borderId="40" xfId="0" applyFont="1" applyFill="1" applyBorder="1" applyAlignment="1">
      <alignment horizontal="center" vertical="center" justifyLastLine="1"/>
    </xf>
    <xf numFmtId="0" fontId="31" fillId="4" borderId="5" xfId="0" applyFont="1" applyFill="1" applyBorder="1" applyAlignment="1">
      <alignment horizontal="center" vertical="center" justifyLastLine="1"/>
    </xf>
    <xf numFmtId="0" fontId="31" fillId="4" borderId="6" xfId="0" applyFont="1" applyFill="1" applyBorder="1" applyAlignment="1">
      <alignment horizontal="center" vertical="center" justifyLastLine="1"/>
    </xf>
    <xf numFmtId="0" fontId="31" fillId="4" borderId="12" xfId="0" applyFont="1" applyFill="1" applyBorder="1" applyAlignment="1">
      <alignment horizontal="center" vertical="center" justifyLastLine="1"/>
    </xf>
    <xf numFmtId="0" fontId="31" fillId="4" borderId="0" xfId="0" applyFont="1" applyFill="1" applyAlignment="1">
      <alignment horizontal="center" vertical="center" justifyLastLine="1"/>
    </xf>
    <xf numFmtId="0" fontId="31" fillId="4" borderId="8" xfId="0" applyFont="1" applyFill="1" applyBorder="1" applyAlignment="1">
      <alignment horizontal="center" vertical="center" justifyLastLine="1"/>
    </xf>
    <xf numFmtId="0" fontId="30" fillId="3" borderId="40"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12"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8" xfId="0" applyFont="1" applyFill="1" applyBorder="1" applyAlignment="1">
      <alignment horizontal="left" vertical="center" wrapText="1"/>
    </xf>
    <xf numFmtId="0" fontId="35" fillId="3" borderId="6" xfId="0" applyFont="1" applyFill="1" applyBorder="1" applyAlignment="1">
      <alignment horizontal="center" vertical="center" wrapText="1"/>
    </xf>
    <xf numFmtId="0" fontId="35" fillId="3" borderId="15"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0" fillId="2" borderId="4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8" xfId="0" applyFont="1" applyFill="1" applyBorder="1" applyAlignment="1">
      <alignment horizontal="center" vertical="center" wrapText="1"/>
    </xf>
    <xf numFmtId="0" fontId="31" fillId="4" borderId="40" xfId="0" applyFont="1" applyFill="1" applyBorder="1" applyAlignment="1">
      <alignment horizontal="right" vertical="center"/>
    </xf>
    <xf numFmtId="0" fontId="31" fillId="5" borderId="40" xfId="0" applyFont="1" applyFill="1" applyBorder="1" applyAlignment="1">
      <alignment horizontal="left" vertical="center"/>
    </xf>
    <xf numFmtId="0" fontId="31" fillId="5" borderId="5" xfId="0" applyFont="1" applyFill="1" applyBorder="1" applyAlignment="1">
      <alignment horizontal="left" vertical="center"/>
    </xf>
    <xf numFmtId="0" fontId="31" fillId="5" borderId="6" xfId="0" applyFont="1" applyFill="1" applyBorder="1" applyAlignment="1">
      <alignment horizontal="left" vertical="center"/>
    </xf>
    <xf numFmtId="0" fontId="31" fillId="5" borderId="17" xfId="0" applyFont="1" applyFill="1" applyBorder="1" applyAlignment="1">
      <alignment horizontal="left" vertical="center"/>
    </xf>
    <xf numFmtId="0" fontId="31" fillId="5" borderId="19" xfId="0" applyFont="1" applyFill="1" applyBorder="1" applyAlignment="1">
      <alignment horizontal="left" vertical="center"/>
    </xf>
    <xf numFmtId="0" fontId="31" fillId="5" borderId="15" xfId="0" applyFont="1" applyFill="1" applyBorder="1" applyAlignment="1">
      <alignment horizontal="left" vertical="center"/>
    </xf>
    <xf numFmtId="0" fontId="0" fillId="4" borderId="5" xfId="0" applyFill="1" applyBorder="1" applyAlignment="1">
      <alignment vertical="center"/>
    </xf>
    <xf numFmtId="0" fontId="0" fillId="4" borderId="6" xfId="0" applyFill="1" applyBorder="1" applyAlignment="1">
      <alignment vertical="center"/>
    </xf>
    <xf numFmtId="0" fontId="0" fillId="4" borderId="12" xfId="0" applyFill="1" applyBorder="1" applyAlignment="1">
      <alignment vertical="center"/>
    </xf>
    <xf numFmtId="0" fontId="0" fillId="4" borderId="0" xfId="0" applyFill="1" applyAlignment="1">
      <alignment vertical="center"/>
    </xf>
    <xf numFmtId="0" fontId="0" fillId="4" borderId="8" xfId="0" applyFill="1" applyBorder="1" applyAlignment="1">
      <alignment vertical="center"/>
    </xf>
    <xf numFmtId="0" fontId="0" fillId="4" borderId="17" xfId="0" applyFill="1" applyBorder="1" applyAlignment="1">
      <alignment vertical="center"/>
    </xf>
    <xf numFmtId="0" fontId="0" fillId="4" borderId="19" xfId="0" applyFill="1" applyBorder="1" applyAlignment="1">
      <alignment vertical="center"/>
    </xf>
    <xf numFmtId="0" fontId="0" fillId="4" borderId="15" xfId="0" applyFill="1" applyBorder="1" applyAlignment="1">
      <alignment vertical="center"/>
    </xf>
    <xf numFmtId="0" fontId="31" fillId="3" borderId="40" xfId="0" applyFont="1" applyFill="1" applyBorder="1" applyAlignment="1">
      <alignment horizontal="left" vertical="center"/>
    </xf>
    <xf numFmtId="0" fontId="31" fillId="3" borderId="5" xfId="0" applyFont="1" applyFill="1" applyBorder="1" applyAlignment="1">
      <alignment horizontal="left" vertical="center"/>
    </xf>
    <xf numFmtId="0" fontId="31" fillId="3" borderId="6" xfId="0" applyFont="1" applyFill="1" applyBorder="1" applyAlignment="1">
      <alignment horizontal="left" vertical="center"/>
    </xf>
    <xf numFmtId="0" fontId="31" fillId="3" borderId="17" xfId="0" applyFont="1" applyFill="1" applyBorder="1" applyAlignment="1">
      <alignment horizontal="left" vertical="center"/>
    </xf>
    <xf numFmtId="0" fontId="31" fillId="3" borderId="19" xfId="0" applyFont="1" applyFill="1" applyBorder="1" applyAlignment="1">
      <alignment horizontal="left" vertical="center"/>
    </xf>
    <xf numFmtId="0" fontId="31" fillId="3" borderId="15" xfId="0" applyFont="1" applyFill="1" applyBorder="1" applyAlignment="1">
      <alignment horizontal="left" vertical="center"/>
    </xf>
    <xf numFmtId="0" fontId="30" fillId="3" borderId="40" xfId="0" applyFont="1" applyFill="1" applyBorder="1" applyAlignment="1">
      <alignment horizontal="center" vertical="center" shrinkToFit="1"/>
    </xf>
    <xf numFmtId="0" fontId="31" fillId="3" borderId="5" xfId="0" applyFont="1" applyFill="1" applyBorder="1" applyAlignment="1">
      <alignment horizontal="center" vertical="center" shrinkToFit="1"/>
    </xf>
    <xf numFmtId="0" fontId="31" fillId="3" borderId="6" xfId="0" applyFont="1" applyFill="1" applyBorder="1" applyAlignment="1">
      <alignment horizontal="center" vertical="center" shrinkToFit="1"/>
    </xf>
    <xf numFmtId="0" fontId="30" fillId="4" borderId="5"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9" xfId="0" applyFont="1" applyFill="1" applyBorder="1" applyAlignment="1">
      <alignment horizontal="center" vertical="center" wrapText="1"/>
    </xf>
    <xf numFmtId="0" fontId="31" fillId="5" borderId="40" xfId="0" applyFont="1" applyFill="1" applyBorder="1"/>
    <xf numFmtId="0" fontId="31" fillId="5" borderId="5" xfId="0" applyFont="1" applyFill="1" applyBorder="1"/>
    <xf numFmtId="0" fontId="31" fillId="5" borderId="6" xfId="0" applyFont="1" applyFill="1" applyBorder="1"/>
    <xf numFmtId="0" fontId="31" fillId="5" borderId="12" xfId="0" applyFont="1" applyFill="1" applyBorder="1"/>
    <xf numFmtId="0" fontId="31" fillId="5" borderId="0" xfId="0" applyFont="1" applyFill="1"/>
    <xf numFmtId="0" fontId="31" fillId="5" borderId="8" xfId="0" applyFont="1" applyFill="1" applyBorder="1"/>
    <xf numFmtId="0" fontId="31" fillId="5" borderId="17" xfId="0" applyFont="1" applyFill="1" applyBorder="1"/>
    <xf numFmtId="0" fontId="31" fillId="5" borderId="19" xfId="0" applyFont="1" applyFill="1" applyBorder="1"/>
    <xf numFmtId="0" fontId="31" fillId="5" borderId="15" xfId="0" applyFont="1" applyFill="1" applyBorder="1"/>
    <xf numFmtId="0" fontId="31" fillId="3" borderId="40" xfId="0" applyFont="1" applyFill="1" applyBorder="1" applyAlignment="1">
      <alignment horizontal="right" vertical="center"/>
    </xf>
    <xf numFmtId="0" fontId="31" fillId="3" borderId="5" xfId="0" applyFont="1" applyFill="1" applyBorder="1" applyAlignment="1">
      <alignment horizontal="right" vertical="center"/>
    </xf>
    <xf numFmtId="0" fontId="31" fillId="3" borderId="6" xfId="0" applyFont="1" applyFill="1" applyBorder="1" applyAlignment="1">
      <alignment horizontal="right" vertical="center"/>
    </xf>
    <xf numFmtId="0" fontId="31" fillId="3" borderId="17" xfId="0" applyFont="1" applyFill="1" applyBorder="1" applyAlignment="1">
      <alignment horizontal="right" vertical="center"/>
    </xf>
    <xf numFmtId="0" fontId="31" fillId="3" borderId="19" xfId="0" applyFont="1" applyFill="1" applyBorder="1" applyAlignment="1">
      <alignment horizontal="right" vertical="center"/>
    </xf>
    <xf numFmtId="0" fontId="31" fillId="3" borderId="15" xfId="0" applyFont="1" applyFill="1" applyBorder="1" applyAlignment="1">
      <alignment horizontal="right" vertical="center"/>
    </xf>
    <xf numFmtId="0" fontId="35" fillId="3" borderId="40" xfId="0" applyFont="1" applyFill="1" applyBorder="1" applyAlignment="1">
      <alignment horizontal="center" vertical="center"/>
    </xf>
    <xf numFmtId="0" fontId="35" fillId="3" borderId="5" xfId="0" applyFont="1" applyFill="1" applyBorder="1" applyAlignment="1">
      <alignment horizontal="center" vertical="center"/>
    </xf>
    <xf numFmtId="58" fontId="30" fillId="5" borderId="40" xfId="0" applyNumberFormat="1" applyFont="1" applyFill="1" applyBorder="1" applyAlignment="1">
      <alignment horizontal="center" vertical="center" shrinkToFit="1"/>
    </xf>
    <xf numFmtId="0" fontId="31" fillId="5" borderId="5" xfId="0" applyFont="1" applyFill="1" applyBorder="1" applyAlignment="1">
      <alignment horizontal="center" vertical="center" shrinkToFit="1"/>
    </xf>
    <xf numFmtId="0" fontId="31" fillId="5" borderId="6" xfId="0" applyFont="1" applyFill="1" applyBorder="1" applyAlignment="1">
      <alignment horizontal="center" vertical="center" shrinkToFit="1"/>
    </xf>
    <xf numFmtId="0" fontId="31" fillId="5" borderId="17" xfId="0" applyFont="1" applyFill="1" applyBorder="1" applyAlignment="1">
      <alignment horizontal="center" vertical="center" shrinkToFit="1"/>
    </xf>
    <xf numFmtId="0" fontId="31" fillId="5" borderId="19" xfId="0" applyFont="1" applyFill="1" applyBorder="1" applyAlignment="1">
      <alignment horizontal="center" vertical="center" shrinkToFit="1"/>
    </xf>
    <xf numFmtId="0" fontId="31" fillId="5" borderId="15" xfId="0" applyFont="1" applyFill="1" applyBorder="1" applyAlignment="1">
      <alignment horizontal="center" vertical="center" shrinkToFit="1"/>
    </xf>
    <xf numFmtId="0" fontId="35" fillId="4" borderId="17" xfId="0" applyFont="1" applyFill="1" applyBorder="1" applyAlignment="1">
      <alignment horizontal="center" vertical="center"/>
    </xf>
    <xf numFmtId="0" fontId="35" fillId="4" borderId="19" xfId="0" applyFont="1" applyFill="1" applyBorder="1" applyAlignment="1">
      <alignment horizontal="center" vertical="center"/>
    </xf>
    <xf numFmtId="0" fontId="35" fillId="3" borderId="5" xfId="0" applyFont="1" applyFill="1" applyBorder="1" applyAlignment="1">
      <alignment horizontal="left" vertical="center"/>
    </xf>
    <xf numFmtId="0" fontId="35" fillId="3" borderId="5" xfId="0" applyFont="1" applyFill="1" applyBorder="1" applyAlignment="1">
      <alignment vertical="center"/>
    </xf>
    <xf numFmtId="0" fontId="35" fillId="3" borderId="6" xfId="0" applyFont="1" applyFill="1" applyBorder="1" applyAlignment="1">
      <alignment vertical="center"/>
    </xf>
    <xf numFmtId="0" fontId="35" fillId="3" borderId="19" xfId="0" applyFont="1" applyFill="1" applyBorder="1" applyAlignment="1">
      <alignment vertical="center"/>
    </xf>
    <xf numFmtId="0" fontId="35" fillId="3" borderId="15" xfId="0" applyFont="1" applyFill="1" applyBorder="1" applyAlignment="1">
      <alignment vertical="center"/>
    </xf>
    <xf numFmtId="0" fontId="35" fillId="3" borderId="17" xfId="0" applyFont="1" applyFill="1" applyBorder="1" applyAlignment="1">
      <alignment horizontal="center" vertical="center"/>
    </xf>
    <xf numFmtId="0" fontId="35" fillId="3" borderId="19" xfId="0" applyFont="1" applyFill="1" applyBorder="1" applyAlignment="1">
      <alignment horizontal="center" vertical="center"/>
    </xf>
    <xf numFmtId="0" fontId="31" fillId="4" borderId="5" xfId="0" applyFont="1" applyFill="1" applyBorder="1" applyAlignment="1">
      <alignment horizontal="right" vertical="center"/>
    </xf>
    <xf numFmtId="0" fontId="31" fillId="4" borderId="6" xfId="0" applyFont="1" applyFill="1" applyBorder="1" applyAlignment="1">
      <alignment horizontal="right" vertical="center"/>
    </xf>
    <xf numFmtId="0" fontId="31" fillId="4" borderId="17" xfId="0" applyFont="1" applyFill="1" applyBorder="1" applyAlignment="1">
      <alignment horizontal="right" vertical="center"/>
    </xf>
    <xf numFmtId="0" fontId="31" fillId="4" borderId="19" xfId="0" applyFont="1" applyFill="1" applyBorder="1" applyAlignment="1">
      <alignment horizontal="right" vertical="center"/>
    </xf>
    <xf numFmtId="0" fontId="31" fillId="4" borderId="15" xfId="0" applyFont="1" applyFill="1" applyBorder="1" applyAlignment="1">
      <alignment horizontal="right" vertical="center"/>
    </xf>
    <xf numFmtId="0" fontId="35" fillId="4" borderId="40"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5" xfId="0" applyFont="1" applyFill="1" applyBorder="1" applyAlignment="1">
      <alignment horizontal="left" vertical="center"/>
    </xf>
    <xf numFmtId="0" fontId="35" fillId="4" borderId="5" xfId="0" applyFont="1" applyFill="1" applyBorder="1" applyAlignment="1">
      <alignment vertical="center"/>
    </xf>
    <xf numFmtId="0" fontId="35" fillId="4" borderId="6" xfId="0" applyFont="1" applyFill="1" applyBorder="1" applyAlignment="1">
      <alignment vertical="center"/>
    </xf>
    <xf numFmtId="0" fontId="35" fillId="4" borderId="19" xfId="0" applyFont="1" applyFill="1" applyBorder="1" applyAlignment="1">
      <alignment vertical="center"/>
    </xf>
    <xf numFmtId="0" fontId="35" fillId="4" borderId="15" xfId="0" applyFont="1" applyFill="1" applyBorder="1" applyAlignment="1">
      <alignment vertical="center"/>
    </xf>
    <xf numFmtId="0" fontId="31" fillId="4" borderId="40" xfId="0" applyFont="1" applyFill="1" applyBorder="1" applyAlignment="1">
      <alignment horizontal="right" vertical="center" shrinkToFit="1"/>
    </xf>
    <xf numFmtId="0" fontId="31" fillId="4" borderId="5" xfId="0" applyFont="1" applyFill="1" applyBorder="1" applyAlignment="1">
      <alignment vertical="center" shrinkToFit="1"/>
    </xf>
    <xf numFmtId="0" fontId="31" fillId="4" borderId="6" xfId="0" applyFont="1" applyFill="1" applyBorder="1" applyAlignment="1">
      <alignment vertical="center" shrinkToFit="1"/>
    </xf>
    <xf numFmtId="0" fontId="31" fillId="4" borderId="17" xfId="0" applyFont="1" applyFill="1" applyBorder="1" applyAlignment="1">
      <alignment vertical="center" shrinkToFit="1"/>
    </xf>
    <xf numFmtId="0" fontId="31" fillId="4" borderId="19" xfId="0" applyFont="1" applyFill="1" applyBorder="1" applyAlignment="1">
      <alignment vertical="center" shrinkToFit="1"/>
    </xf>
    <xf numFmtId="0" fontId="31" fillId="4" borderId="15" xfId="0" applyFont="1" applyFill="1" applyBorder="1" applyAlignment="1">
      <alignment vertical="center" shrinkToFit="1"/>
    </xf>
    <xf numFmtId="0" fontId="31" fillId="3" borderId="19" xfId="0" applyFont="1" applyFill="1" applyBorder="1" applyAlignment="1">
      <alignment horizontal="center" vertical="center" shrinkToFit="1"/>
    </xf>
    <xf numFmtId="0" fontId="31" fillId="3" borderId="15" xfId="0" applyFont="1" applyFill="1" applyBorder="1" applyAlignment="1">
      <alignment horizontal="center" vertical="center" shrinkToFit="1"/>
    </xf>
    <xf numFmtId="0" fontId="30" fillId="5" borderId="40" xfId="0" applyFont="1" applyFill="1" applyBorder="1" applyAlignment="1">
      <alignment vertical="center"/>
    </xf>
    <xf numFmtId="0" fontId="30" fillId="5" borderId="5" xfId="0" applyFont="1" applyFill="1" applyBorder="1" applyAlignment="1">
      <alignment vertical="center"/>
    </xf>
    <xf numFmtId="0" fontId="30" fillId="5" borderId="6" xfId="0" applyFont="1" applyFill="1" applyBorder="1" applyAlignment="1">
      <alignment vertical="center"/>
    </xf>
    <xf numFmtId="0" fontId="30" fillId="3" borderId="12" xfId="0" applyFont="1" applyFill="1" applyBorder="1" applyAlignment="1">
      <alignment vertical="center"/>
    </xf>
    <xf numFmtId="0" fontId="30" fillId="3" borderId="0" xfId="0" applyFont="1" applyFill="1" applyAlignment="1">
      <alignment vertical="center"/>
    </xf>
    <xf numFmtId="0" fontId="30" fillId="3" borderId="8" xfId="0" applyFont="1" applyFill="1" applyBorder="1" applyAlignment="1">
      <alignment vertical="center"/>
    </xf>
    <xf numFmtId="0" fontId="30" fillId="3" borderId="17" xfId="0" applyFont="1" applyFill="1" applyBorder="1" applyAlignment="1">
      <alignment vertical="center"/>
    </xf>
    <xf numFmtId="0" fontId="30" fillId="3" borderId="19" xfId="0" applyFont="1" applyFill="1" applyBorder="1" applyAlignment="1">
      <alignment vertical="center"/>
    </xf>
    <xf numFmtId="0" fontId="30" fillId="3" borderId="15" xfId="0" applyFont="1" applyFill="1" applyBorder="1" applyAlignment="1">
      <alignment vertical="center"/>
    </xf>
    <xf numFmtId="0" fontId="30" fillId="3" borderId="5" xfId="0" applyFont="1" applyFill="1" applyBorder="1" applyAlignment="1">
      <alignment horizontal="center" vertical="center" shrinkToFit="1"/>
    </xf>
    <xf numFmtId="0" fontId="31" fillId="3" borderId="12" xfId="0" applyFont="1" applyFill="1" applyBorder="1" applyAlignment="1">
      <alignment horizontal="left" vertical="center"/>
    </xf>
    <xf numFmtId="0" fontId="31" fillId="3" borderId="0" xfId="0" applyFont="1" applyFill="1" applyAlignment="1">
      <alignment horizontal="left" vertical="center"/>
    </xf>
    <xf numFmtId="0" fontId="31" fillId="3" borderId="8" xfId="0" applyFont="1" applyFill="1" applyBorder="1" applyAlignment="1">
      <alignment horizontal="left" vertical="center"/>
    </xf>
    <xf numFmtId="0" fontId="31" fillId="3" borderId="40" xfId="0" applyFont="1" applyFill="1" applyBorder="1" applyAlignment="1">
      <alignment horizontal="right" vertical="center" shrinkToFit="1"/>
    </xf>
    <xf numFmtId="0" fontId="31" fillId="3" borderId="5" xfId="0" applyFont="1" applyFill="1" applyBorder="1" applyAlignment="1">
      <alignment vertical="center" shrinkToFit="1"/>
    </xf>
    <xf numFmtId="0" fontId="31" fillId="3" borderId="6" xfId="0" applyFont="1" applyFill="1" applyBorder="1" applyAlignment="1">
      <alignment vertical="center" shrinkToFit="1"/>
    </xf>
    <xf numFmtId="0" fontId="31" fillId="3" borderId="17" xfId="0" applyFont="1" applyFill="1" applyBorder="1" applyAlignment="1">
      <alignment vertical="center" shrinkToFit="1"/>
    </xf>
    <xf numFmtId="0" fontId="31" fillId="3" borderId="19" xfId="0" applyFont="1" applyFill="1" applyBorder="1" applyAlignment="1">
      <alignment vertical="center" shrinkToFit="1"/>
    </xf>
    <xf numFmtId="0" fontId="31" fillId="3" borderId="15" xfId="0" applyFont="1" applyFill="1" applyBorder="1" applyAlignment="1">
      <alignment vertical="center" shrinkToFit="1"/>
    </xf>
    <xf numFmtId="0" fontId="59" fillId="2" borderId="0" xfId="0" applyFont="1" applyFill="1" applyAlignment="1">
      <alignment horizontal="center" vertical="center" wrapText="1"/>
    </xf>
    <xf numFmtId="0" fontId="59" fillId="2" borderId="0" xfId="0" applyFont="1" applyFill="1" applyAlignment="1">
      <alignment horizontal="center" vertical="center"/>
    </xf>
    <xf numFmtId="0" fontId="59" fillId="2" borderId="19" xfId="0" applyFont="1" applyFill="1" applyBorder="1" applyAlignment="1">
      <alignment horizontal="center" vertical="center"/>
    </xf>
    <xf numFmtId="0" fontId="30" fillId="3" borderId="40" xfId="0" applyFont="1" applyFill="1" applyBorder="1" applyAlignment="1">
      <alignment horizontal="right" vertical="center" wrapText="1"/>
    </xf>
    <xf numFmtId="0" fontId="31" fillId="3" borderId="5" xfId="0" applyFont="1" applyFill="1" applyBorder="1" applyAlignment="1">
      <alignment horizontal="right" vertical="center" wrapText="1"/>
    </xf>
    <xf numFmtId="0" fontId="31" fillId="3" borderId="6" xfId="0" applyFont="1" applyFill="1" applyBorder="1" applyAlignment="1">
      <alignment horizontal="right" vertical="center" wrapText="1"/>
    </xf>
    <xf numFmtId="0" fontId="31" fillId="3" borderId="17" xfId="0" applyFont="1" applyFill="1" applyBorder="1" applyAlignment="1">
      <alignment horizontal="right" vertical="center" wrapText="1"/>
    </xf>
    <xf numFmtId="0" fontId="31" fillId="3" borderId="19" xfId="0" applyFont="1" applyFill="1" applyBorder="1" applyAlignment="1">
      <alignment horizontal="right" vertical="center" wrapText="1"/>
    </xf>
    <xf numFmtId="0" fontId="31" fillId="3" borderId="15" xfId="0" applyFont="1" applyFill="1" applyBorder="1" applyAlignment="1">
      <alignment horizontal="right" vertical="center" wrapText="1"/>
    </xf>
    <xf numFmtId="0" fontId="59" fillId="2" borderId="5" xfId="0" applyFont="1" applyFill="1" applyBorder="1" applyAlignment="1">
      <alignment horizontal="center" vertical="center" wrapText="1"/>
    </xf>
    <xf numFmtId="0" fontId="46" fillId="2" borderId="5" xfId="0" applyFont="1" applyFill="1" applyBorder="1" applyAlignment="1">
      <alignment horizontal="center" vertical="center"/>
    </xf>
    <xf numFmtId="0" fontId="46" fillId="2" borderId="19"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19" xfId="0" applyFont="1" applyFill="1" applyBorder="1" applyAlignment="1">
      <alignment horizontal="center" vertical="center"/>
    </xf>
    <xf numFmtId="0" fontId="30" fillId="3" borderId="15" xfId="0" applyFont="1" applyFill="1" applyBorder="1" applyAlignment="1">
      <alignment horizontal="center" vertical="center"/>
    </xf>
    <xf numFmtId="0" fontId="31" fillId="3" borderId="17" xfId="0" applyFont="1" applyFill="1" applyBorder="1" applyAlignment="1">
      <alignment horizontal="center" vertical="center" shrinkToFit="1"/>
    </xf>
    <xf numFmtId="0" fontId="31" fillId="3" borderId="40" xfId="0" applyFont="1" applyFill="1" applyBorder="1" applyAlignment="1">
      <alignment horizontal="left" vertical="top"/>
    </xf>
    <xf numFmtId="0" fontId="31" fillId="3" borderId="5" xfId="0" applyFont="1" applyFill="1" applyBorder="1" applyAlignment="1">
      <alignment horizontal="left" vertical="top"/>
    </xf>
    <xf numFmtId="0" fontId="31" fillId="3" borderId="6" xfId="0" applyFont="1" applyFill="1" applyBorder="1" applyAlignment="1">
      <alignment horizontal="left" vertical="top"/>
    </xf>
    <xf numFmtId="0" fontId="31" fillId="3" borderId="12" xfId="0" applyFont="1" applyFill="1" applyBorder="1" applyAlignment="1">
      <alignment horizontal="left" vertical="top"/>
    </xf>
    <xf numFmtId="0" fontId="31" fillId="3" borderId="0" xfId="0" applyFont="1" applyFill="1" applyAlignment="1">
      <alignment horizontal="left" vertical="top"/>
    </xf>
    <xf numFmtId="0" fontId="31" fillId="3" borderId="8" xfId="0" applyFont="1" applyFill="1" applyBorder="1" applyAlignment="1">
      <alignment horizontal="left" vertical="top"/>
    </xf>
    <xf numFmtId="0" fontId="37" fillId="2" borderId="0" xfId="0" applyFont="1" applyFill="1" applyAlignment="1">
      <alignment horizontal="distributed" vertical="center"/>
    </xf>
    <xf numFmtId="0" fontId="37" fillId="4" borderId="0" xfId="0" applyFont="1" applyFill="1" applyAlignment="1">
      <alignment horizontal="distributed" vertical="center"/>
    </xf>
    <xf numFmtId="0" fontId="31" fillId="0" borderId="17" xfId="0" applyFont="1" applyBorder="1" applyAlignment="1">
      <alignment horizontal="right" vertical="center"/>
    </xf>
    <xf numFmtId="0" fontId="31" fillId="0" borderId="19" xfId="0" applyFont="1" applyBorder="1" applyAlignment="1">
      <alignment horizontal="right" vertical="center"/>
    </xf>
    <xf numFmtId="0" fontId="31" fillId="0" borderId="15" xfId="0" applyFont="1" applyBorder="1" applyAlignment="1">
      <alignment horizontal="right" vertical="center"/>
    </xf>
    <xf numFmtId="0" fontId="31" fillId="3" borderId="0" xfId="0" applyFont="1" applyFill="1" applyAlignment="1">
      <alignment horizontal="right" vertical="center"/>
    </xf>
    <xf numFmtId="0" fontId="34" fillId="2" borderId="0" xfId="0" applyFont="1" applyFill="1" applyAlignment="1">
      <alignment horizontal="left" vertical="center"/>
    </xf>
    <xf numFmtId="0" fontId="33" fillId="2" borderId="0" xfId="0" applyFont="1" applyFill="1" applyAlignment="1">
      <alignment horizontal="center" vertical="top"/>
    </xf>
    <xf numFmtId="0" fontId="23" fillId="2" borderId="0" xfId="0" applyFont="1" applyFill="1" applyAlignment="1">
      <alignment horizontal="center" vertical="top"/>
    </xf>
    <xf numFmtId="0" fontId="30" fillId="4" borderId="0" xfId="0" applyFont="1" applyFill="1" applyAlignment="1">
      <alignment horizontal="distributed" vertical="center"/>
    </xf>
    <xf numFmtId="0" fontId="30" fillId="0" borderId="6" xfId="0" applyFont="1" applyBorder="1" applyAlignment="1">
      <alignment horizontal="left" vertical="center" wrapTex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0" fillId="0" borderId="8" xfId="0" applyFont="1" applyBorder="1" applyAlignment="1">
      <alignment horizontal="left" vertical="center" wrapText="1"/>
    </xf>
    <xf numFmtId="0" fontId="30" fillId="0" borderId="17"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 xfId="0" applyFont="1" applyBorder="1" applyAlignment="1">
      <alignment horizontal="left" vertical="center" wrapText="1"/>
    </xf>
    <xf numFmtId="0" fontId="30" fillId="3" borderId="5" xfId="0" applyFont="1" applyFill="1" applyBorder="1" applyAlignment="1">
      <alignment vertical="center"/>
    </xf>
    <xf numFmtId="0" fontId="30" fillId="3" borderId="6" xfId="0" applyFont="1" applyFill="1" applyBorder="1" applyAlignment="1">
      <alignment vertical="center"/>
    </xf>
    <xf numFmtId="0" fontId="31" fillId="4" borderId="12"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1" fillId="4" borderId="12" xfId="0" applyFont="1" applyFill="1" applyBorder="1" applyAlignment="1">
      <alignment vertical="center"/>
    </xf>
    <xf numFmtId="0" fontId="31" fillId="4" borderId="0" xfId="0" applyFont="1" applyFill="1" applyAlignment="1">
      <alignment vertical="center"/>
    </xf>
    <xf numFmtId="0" fontId="31" fillId="4" borderId="8" xfId="0" applyFont="1" applyFill="1" applyBorder="1" applyAlignment="1">
      <alignment vertical="center"/>
    </xf>
    <xf numFmtId="0" fontId="30" fillId="3" borderId="40" xfId="0" applyFont="1" applyFill="1" applyBorder="1" applyAlignment="1">
      <alignment horizontal="center" vertical="center"/>
    </xf>
    <xf numFmtId="0" fontId="30" fillId="3" borderId="17" xfId="0" applyFont="1" applyFill="1" applyBorder="1" applyAlignment="1">
      <alignment horizontal="center" vertical="center"/>
    </xf>
    <xf numFmtId="0" fontId="30" fillId="3" borderId="6" xfId="0" applyFont="1" applyFill="1" applyBorder="1" applyAlignment="1">
      <alignment horizontal="center" vertical="center" shrinkToFit="1"/>
    </xf>
    <xf numFmtId="0" fontId="31" fillId="5" borderId="12" xfId="0" applyFont="1" applyFill="1" applyBorder="1" applyAlignment="1">
      <alignment vertical="center"/>
    </xf>
    <xf numFmtId="0" fontId="31" fillId="5" borderId="0" xfId="0" applyFont="1" applyFill="1" applyAlignment="1">
      <alignment vertical="center"/>
    </xf>
    <xf numFmtId="0" fontId="31" fillId="5" borderId="8" xfId="0" applyFont="1" applyFill="1" applyBorder="1" applyAlignment="1">
      <alignment vertical="center"/>
    </xf>
    <xf numFmtId="0" fontId="30" fillId="3" borderId="12" xfId="0" applyFont="1" applyFill="1" applyBorder="1" applyAlignment="1">
      <alignment horizontal="center" vertical="center" shrinkToFit="1"/>
    </xf>
    <xf numFmtId="0" fontId="30" fillId="3" borderId="0" xfId="0" applyFont="1" applyFill="1" applyAlignment="1">
      <alignment horizontal="center" vertical="center" shrinkToFit="1"/>
    </xf>
    <xf numFmtId="0" fontId="30" fillId="3" borderId="8" xfId="0" applyFont="1" applyFill="1" applyBorder="1" applyAlignment="1">
      <alignment horizontal="center" vertical="center" shrinkToFit="1"/>
    </xf>
    <xf numFmtId="0" fontId="30" fillId="3" borderId="19" xfId="0" applyFont="1" applyFill="1" applyBorder="1" applyAlignment="1">
      <alignment horizontal="right" vertical="center"/>
    </xf>
    <xf numFmtId="0" fontId="31" fillId="3" borderId="12" xfId="0" applyFont="1" applyFill="1" applyBorder="1" applyAlignment="1">
      <alignment horizontal="center" vertical="center" shrinkToFit="1"/>
    </xf>
    <xf numFmtId="0" fontId="31" fillId="3" borderId="0" xfId="0" applyFont="1" applyFill="1" applyAlignment="1">
      <alignment horizontal="center" vertical="center" shrinkToFit="1"/>
    </xf>
    <xf numFmtId="0" fontId="31" fillId="3" borderId="8" xfId="0" applyFont="1" applyFill="1" applyBorder="1" applyAlignment="1">
      <alignment horizontal="center" vertical="center" shrinkToFit="1"/>
    </xf>
    <xf numFmtId="0" fontId="38" fillId="2" borderId="0" xfId="0" applyFont="1" applyFill="1" applyAlignment="1">
      <alignment horizontal="left" vertical="center"/>
    </xf>
    <xf numFmtId="0" fontId="34" fillId="2" borderId="19" xfId="0" applyFont="1" applyFill="1" applyBorder="1" applyAlignment="1">
      <alignment horizontal="left" vertical="center"/>
    </xf>
    <xf numFmtId="0" fontId="38" fillId="2" borderId="19" xfId="0" applyFont="1" applyFill="1" applyBorder="1" applyAlignment="1">
      <alignment horizontal="right" vertical="center"/>
    </xf>
    <xf numFmtId="0" fontId="31" fillId="4" borderId="0" xfId="0" applyFont="1" applyFill="1" applyAlignment="1">
      <alignment horizontal="distributed" vertical="center" wrapText="1"/>
    </xf>
    <xf numFmtId="0" fontId="31" fillId="2" borderId="0" xfId="0" applyFont="1" applyFill="1" applyAlignment="1">
      <alignment horizontal="right" vertical="center"/>
    </xf>
    <xf numFmtId="0" fontId="34" fillId="2" borderId="0" xfId="0" applyFont="1" applyFill="1" applyAlignment="1">
      <alignment vertical="center"/>
    </xf>
    <xf numFmtId="0" fontId="34" fillId="2" borderId="19" xfId="0" applyFont="1" applyFill="1" applyBorder="1" applyAlignment="1">
      <alignment vertical="center"/>
    </xf>
    <xf numFmtId="0" fontId="31" fillId="2" borderId="40" xfId="0" applyFont="1" applyFill="1" applyBorder="1" applyAlignment="1">
      <alignment horizontal="center" vertical="center" wrapText="1" justifyLastLine="1"/>
    </xf>
    <xf numFmtId="0" fontId="18" fillId="4" borderId="13" xfId="0" applyFont="1" applyFill="1" applyBorder="1" applyAlignment="1">
      <alignment horizontal="center" vertical="center" wrapText="1"/>
    </xf>
    <xf numFmtId="0" fontId="18" fillId="4" borderId="10" xfId="0" applyFont="1" applyFill="1" applyBorder="1" applyAlignment="1">
      <alignment horizontal="center" vertical="center"/>
    </xf>
    <xf numFmtId="0" fontId="18" fillId="3" borderId="13" xfId="0" applyFont="1" applyFill="1" applyBorder="1" applyAlignment="1">
      <alignment horizontal="distributed" vertical="center"/>
    </xf>
    <xf numFmtId="0" fontId="18" fillId="3" borderId="2" xfId="0" applyFont="1" applyFill="1" applyBorder="1" applyAlignment="1">
      <alignment horizontal="distributed" vertical="center"/>
    </xf>
    <xf numFmtId="0" fontId="18" fillId="3" borderId="10" xfId="0" applyFont="1" applyFill="1" applyBorder="1" applyAlignment="1">
      <alignment horizontal="distributed" vertical="center"/>
    </xf>
    <xf numFmtId="0" fontId="18" fillId="0" borderId="13" xfId="0" applyFont="1" applyBorder="1" applyAlignment="1">
      <alignment horizontal="center" vertical="center" wrapText="1"/>
    </xf>
    <xf numFmtId="0" fontId="18" fillId="0" borderId="10" xfId="0" applyFont="1" applyBorder="1" applyAlignment="1">
      <alignment horizontal="center" vertical="center" wrapText="1"/>
    </xf>
    <xf numFmtId="0" fontId="18" fillId="3" borderId="40" xfId="0" applyFont="1" applyFill="1" applyBorder="1" applyAlignment="1">
      <alignment horizontal="center" textRotation="255" wrapText="1"/>
    </xf>
    <xf numFmtId="0" fontId="18" fillId="3" borderId="12" xfId="0" applyFont="1" applyFill="1" applyBorder="1" applyAlignment="1">
      <alignment horizontal="center" textRotation="255" wrapText="1"/>
    </xf>
    <xf numFmtId="0" fontId="18" fillId="4" borderId="40"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2" xfId="0" applyFont="1" applyFill="1" applyBorder="1" applyAlignment="1">
      <alignment horizontal="center" vertical="center"/>
    </xf>
    <xf numFmtId="0" fontId="18" fillId="0" borderId="40"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4" borderId="79"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81" xfId="0" applyFont="1" applyFill="1" applyBorder="1" applyAlignment="1">
      <alignment horizontal="center" vertical="center"/>
    </xf>
    <xf numFmtId="0" fontId="18" fillId="4" borderId="17" xfId="0" applyFont="1" applyFill="1" applyBorder="1" applyAlignment="1">
      <alignment horizontal="center" vertical="center" wrapText="1"/>
    </xf>
    <xf numFmtId="0" fontId="18" fillId="4" borderId="19" xfId="0" applyFont="1" applyFill="1" applyBorder="1" applyAlignment="1">
      <alignment horizontal="center" vertical="center"/>
    </xf>
    <xf numFmtId="0" fontId="18" fillId="4" borderId="15" xfId="0" applyFont="1" applyFill="1" applyBorder="1" applyAlignment="1">
      <alignment horizontal="center" vertical="center"/>
    </xf>
    <xf numFmtId="0" fontId="17" fillId="0" borderId="40" xfId="0" applyFont="1" applyBorder="1" applyAlignment="1">
      <alignment horizontal="center" vertical="center"/>
    </xf>
    <xf numFmtId="0" fontId="17" fillId="0" borderId="6" xfId="0" applyFont="1" applyBorder="1" applyAlignment="1">
      <alignment horizontal="center" vertical="center"/>
    </xf>
    <xf numFmtId="0" fontId="17" fillId="0" borderId="17" xfId="0" applyFont="1" applyBorder="1" applyAlignment="1">
      <alignment horizontal="center" vertical="center"/>
    </xf>
    <xf numFmtId="0" fontId="17" fillId="0" borderId="15" xfId="0" applyFont="1" applyBorder="1" applyAlignment="1">
      <alignment horizontal="center" vertical="center"/>
    </xf>
    <xf numFmtId="0" fontId="17" fillId="4" borderId="13" xfId="0" applyFont="1" applyFill="1" applyBorder="1" applyAlignment="1">
      <alignment horizontal="center" vertical="center" wrapText="1"/>
    </xf>
    <xf numFmtId="0" fontId="17" fillId="4" borderId="10" xfId="0" applyFont="1" applyFill="1" applyBorder="1" applyAlignment="1">
      <alignment horizontal="center" vertical="center"/>
    </xf>
    <xf numFmtId="0" fontId="21" fillId="0" borderId="19" xfId="0" applyFont="1" applyBorder="1" applyAlignment="1">
      <alignment horizontal="center"/>
    </xf>
    <xf numFmtId="0" fontId="17" fillId="4" borderId="13" xfId="0" applyFont="1" applyFill="1" applyBorder="1" applyAlignment="1">
      <alignment horizontal="center" vertical="center"/>
    </xf>
    <xf numFmtId="0" fontId="40" fillId="0" borderId="0" xfId="0" applyFont="1" applyAlignment="1">
      <alignment horizontal="center" vertical="center"/>
    </xf>
    <xf numFmtId="0" fontId="17" fillId="5" borderId="7" xfId="0" applyFont="1" applyFill="1" applyBorder="1" applyAlignment="1">
      <alignment horizontal="center"/>
    </xf>
    <xf numFmtId="0" fontId="18" fillId="4" borderId="40" xfId="0" applyFont="1" applyFill="1" applyBorder="1" applyAlignment="1">
      <alignment horizontal="center" vertical="center" wrapText="1"/>
    </xf>
    <xf numFmtId="0" fontId="18" fillId="4" borderId="17" xfId="0" applyFont="1" applyFill="1" applyBorder="1" applyAlignment="1">
      <alignment horizontal="center" vertical="center"/>
    </xf>
    <xf numFmtId="0" fontId="17" fillId="5" borderId="7" xfId="0" applyFont="1" applyFill="1" applyBorder="1" applyAlignment="1">
      <alignment horizontal="center" wrapText="1"/>
    </xf>
    <xf numFmtId="0" fontId="21" fillId="0" borderId="2" xfId="0" applyFont="1" applyBorder="1" applyAlignment="1">
      <alignment horizontal="center"/>
    </xf>
    <xf numFmtId="0" fontId="18" fillId="3" borderId="17" xfId="0" applyFont="1" applyFill="1" applyBorder="1" applyAlignment="1">
      <alignment horizontal="center" vertical="center" wrapText="1"/>
    </xf>
    <xf numFmtId="0" fontId="18" fillId="3" borderId="19" xfId="0" applyFont="1" applyFill="1" applyBorder="1" applyAlignment="1">
      <alignment horizontal="center" vertical="center" wrapText="1"/>
    </xf>
    <xf numFmtId="58" fontId="18" fillId="5" borderId="19" xfId="0" applyNumberFormat="1" applyFont="1" applyFill="1" applyBorder="1" applyAlignment="1">
      <alignment horizontal="center" vertical="center"/>
    </xf>
    <xf numFmtId="0" fontId="18" fillId="5" borderId="19" xfId="0" applyFont="1" applyFill="1" applyBorder="1" applyAlignment="1">
      <alignment horizontal="center" vertical="center"/>
    </xf>
    <xf numFmtId="0" fontId="18" fillId="5" borderId="15" xfId="0" applyFont="1" applyFill="1" applyBorder="1" applyAlignment="1">
      <alignment horizontal="center" vertical="center"/>
    </xf>
    <xf numFmtId="0" fontId="18" fillId="3" borderId="40" xfId="0" applyFont="1" applyFill="1" applyBorder="1" applyAlignment="1">
      <alignment horizontal="center" vertical="center" wrapText="1"/>
    </xf>
    <xf numFmtId="0" fontId="18" fillId="3" borderId="5" xfId="0" applyFont="1" applyFill="1" applyBorder="1" applyAlignment="1">
      <alignment horizontal="center" vertical="center" wrapText="1"/>
    </xf>
    <xf numFmtId="58" fontId="18" fillId="5" borderId="5" xfId="0" applyNumberFormat="1" applyFont="1" applyFill="1" applyBorder="1" applyAlignment="1">
      <alignment horizontal="center" vertical="center" wrapText="1"/>
    </xf>
    <xf numFmtId="58" fontId="18" fillId="5" borderId="6" xfId="0" applyNumberFormat="1"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Border="1" applyAlignment="1">
      <alignment horizontal="right" vertical="center"/>
    </xf>
    <xf numFmtId="0" fontId="17" fillId="0" borderId="0" xfId="0" applyFont="1" applyAlignment="1">
      <alignment horizontal="center" vertical="center"/>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3"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5" xfId="0" applyFont="1" applyBorder="1" applyAlignment="1">
      <alignment horizontal="center"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vertical="center"/>
    </xf>
    <xf numFmtId="0" fontId="18" fillId="0" borderId="7" xfId="0" applyFont="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horizontal="left" vertical="center"/>
    </xf>
    <xf numFmtId="177" fontId="10" fillId="0" borderId="7" xfId="0" applyNumberFormat="1" applyFont="1" applyBorder="1" applyAlignment="1">
      <alignment horizontal="center" vertical="center"/>
    </xf>
    <xf numFmtId="0" fontId="10" fillId="0" borderId="7" xfId="0" applyFont="1" applyBorder="1" applyAlignment="1">
      <alignment horizontal="center" vertical="center" wrapText="1" shrinkToFit="1"/>
    </xf>
    <xf numFmtId="0" fontId="10" fillId="0" borderId="7" xfId="0" applyFont="1" applyBorder="1" applyAlignment="1">
      <alignment horizontal="center" vertical="center" shrinkToFit="1"/>
    </xf>
    <xf numFmtId="0" fontId="10" fillId="0" borderId="7" xfId="0" applyFont="1" applyBorder="1" applyAlignment="1">
      <alignment horizontal="center" vertical="center" wrapText="1"/>
    </xf>
    <xf numFmtId="0" fontId="10" fillId="0" borderId="7" xfId="0" applyFont="1" applyBorder="1" applyAlignment="1">
      <alignment vertical="center" shrinkToFit="1"/>
    </xf>
    <xf numFmtId="0" fontId="10" fillId="0" borderId="13" xfId="0" applyFont="1" applyBorder="1" applyAlignment="1">
      <alignment shrinkToFit="1"/>
    </xf>
    <xf numFmtId="0" fontId="10" fillId="0" borderId="2" xfId="0" applyFont="1" applyBorder="1" applyAlignment="1">
      <alignment shrinkToFit="1"/>
    </xf>
    <xf numFmtId="0" fontId="10" fillId="0" borderId="2" xfId="0" applyFont="1" applyBorder="1" applyAlignment="1">
      <alignment horizontal="center" shrinkToFit="1"/>
    </xf>
    <xf numFmtId="0" fontId="10" fillId="0" borderId="10" xfId="0" applyFont="1" applyBorder="1" applyAlignment="1">
      <alignment horizontal="center" shrinkToFit="1"/>
    </xf>
    <xf numFmtId="0" fontId="10" fillId="0" borderId="13" xfId="0" applyFont="1" applyBorder="1" applyAlignment="1">
      <alignment vertical="center"/>
    </xf>
    <xf numFmtId="0" fontId="10" fillId="0" borderId="2" xfId="0" applyFont="1" applyBorder="1" applyAlignment="1">
      <alignment vertical="center"/>
    </xf>
    <xf numFmtId="0" fontId="21" fillId="0" borderId="19" xfId="0" applyFont="1" applyBorder="1" applyAlignment="1">
      <alignment horizontal="distributed" vertical="center"/>
    </xf>
    <xf numFmtId="0" fontId="10" fillId="5" borderId="7" xfId="0" applyFont="1" applyFill="1" applyBorder="1" applyAlignment="1">
      <alignment horizontal="left" vertical="center" wrapText="1" shrinkToFit="1"/>
    </xf>
    <xf numFmtId="0" fontId="10" fillId="5" borderId="7" xfId="0" applyFont="1" applyFill="1" applyBorder="1" applyAlignment="1">
      <alignment horizontal="left" vertical="center" shrinkToFit="1"/>
    </xf>
    <xf numFmtId="0" fontId="10" fillId="0" borderId="40"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58" fontId="10" fillId="5" borderId="2" xfId="0" applyNumberFormat="1" applyFont="1" applyFill="1" applyBorder="1" applyAlignment="1">
      <alignment horizontal="center" vertical="center"/>
    </xf>
    <xf numFmtId="0" fontId="10" fillId="5" borderId="2" xfId="0" applyFont="1" applyFill="1" applyBorder="1" applyAlignment="1">
      <alignment horizontal="center" vertical="center"/>
    </xf>
    <xf numFmtId="178" fontId="10" fillId="0" borderId="19" xfId="0" applyNumberFormat="1" applyFont="1" applyBorder="1" applyAlignment="1">
      <alignment horizontal="left" vertical="center" shrinkToFit="1"/>
    </xf>
    <xf numFmtId="178" fontId="10" fillId="0" borderId="13" xfId="0" applyNumberFormat="1" applyFont="1" applyBorder="1" applyAlignment="1">
      <alignment horizontal="center" vertical="center" shrinkToFit="1"/>
    </xf>
    <xf numFmtId="178" fontId="10" fillId="0" borderId="2" xfId="0" applyNumberFormat="1" applyFont="1" applyBorder="1" applyAlignment="1">
      <alignment horizontal="center" vertical="center" shrinkToFit="1"/>
    </xf>
    <xf numFmtId="178" fontId="10" fillId="0" borderId="10" xfId="0" applyNumberFormat="1" applyFont="1" applyBorder="1" applyAlignment="1">
      <alignment horizontal="center" vertical="center" shrinkToFit="1"/>
    </xf>
    <xf numFmtId="0" fontId="10" fillId="0" borderId="2" xfId="16" applyNumberFormat="1" applyFont="1" applyFill="1" applyBorder="1" applyAlignment="1">
      <alignment horizontal="right" vertical="center"/>
    </xf>
    <xf numFmtId="178" fontId="10" fillId="0" borderId="0" xfId="0" applyNumberFormat="1" applyFont="1" applyAlignment="1">
      <alignment horizontal="left" vertical="center" shrinkToFit="1"/>
    </xf>
    <xf numFmtId="0" fontId="10" fillId="0" borderId="2" xfId="0" applyFont="1" applyBorder="1" applyAlignment="1">
      <alignment horizontal="left" vertical="center" shrinkToFit="1"/>
    </xf>
    <xf numFmtId="178" fontId="10" fillId="0" borderId="13" xfId="0" applyNumberFormat="1" applyFont="1" applyBorder="1" applyAlignment="1">
      <alignment horizontal="left" vertical="center" wrapText="1" shrinkToFit="1"/>
    </xf>
    <xf numFmtId="178" fontId="10" fillId="0" borderId="2" xfId="0" applyNumberFormat="1" applyFont="1" applyBorder="1" applyAlignment="1">
      <alignment horizontal="left" vertical="center" wrapText="1" shrinkToFit="1"/>
    </xf>
    <xf numFmtId="178" fontId="10" fillId="0" borderId="10" xfId="0" applyNumberFormat="1" applyFont="1" applyBorder="1" applyAlignment="1">
      <alignment horizontal="left" vertical="center" wrapText="1" shrinkToFit="1"/>
    </xf>
    <xf numFmtId="178" fontId="10" fillId="0" borderId="40" xfId="0" applyNumberFormat="1" applyFont="1" applyBorder="1" applyAlignment="1">
      <alignment horizontal="left" vertical="center" wrapText="1" shrinkToFit="1"/>
    </xf>
    <xf numFmtId="178" fontId="10" fillId="0" borderId="5" xfId="0" applyNumberFormat="1" applyFont="1" applyBorder="1" applyAlignment="1">
      <alignment horizontal="left" vertical="center" wrapText="1" shrinkToFit="1"/>
    </xf>
    <xf numFmtId="178" fontId="10" fillId="0" borderId="6" xfId="0" applyNumberFormat="1" applyFont="1" applyBorder="1" applyAlignment="1">
      <alignment horizontal="left" vertical="center" wrapText="1" shrinkToFit="1"/>
    </xf>
    <xf numFmtId="0" fontId="10" fillId="0" borderId="2" xfId="16" applyNumberFormat="1" applyFont="1" applyFill="1" applyBorder="1" applyAlignment="1">
      <alignment horizontal="right" vertical="center" shrinkToFit="1"/>
    </xf>
    <xf numFmtId="0" fontId="21" fillId="0" borderId="0" xfId="0" applyFont="1" applyAlignment="1">
      <alignment horizontal="center"/>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5" borderId="13" xfId="0" applyFont="1" applyFill="1" applyBorder="1" applyAlignment="1">
      <alignment horizontal="left" vertical="center" wrapText="1" shrinkToFit="1"/>
    </xf>
    <xf numFmtId="0" fontId="10" fillId="5" borderId="2" xfId="0" applyFont="1" applyFill="1" applyBorder="1" applyAlignment="1">
      <alignment horizontal="left" vertical="center" wrapText="1" shrinkToFit="1"/>
    </xf>
    <xf numFmtId="0" fontId="10" fillId="5" borderId="10" xfId="0" applyFont="1" applyFill="1" applyBorder="1" applyAlignment="1">
      <alignment horizontal="left" vertical="center" wrapText="1" shrinkToFit="1"/>
    </xf>
    <xf numFmtId="0" fontId="10" fillId="5" borderId="13" xfId="0" applyFont="1" applyFill="1" applyBorder="1" applyAlignment="1">
      <alignment horizontal="left" vertical="center" shrinkToFit="1"/>
    </xf>
    <xf numFmtId="0" fontId="10" fillId="5" borderId="2" xfId="0" applyFont="1" applyFill="1" applyBorder="1" applyAlignment="1">
      <alignment horizontal="left" vertical="center" shrinkToFit="1"/>
    </xf>
    <xf numFmtId="0" fontId="10" fillId="5" borderId="10" xfId="0" applyFont="1" applyFill="1" applyBorder="1" applyAlignment="1">
      <alignment horizontal="left" vertical="center" shrinkToFit="1"/>
    </xf>
    <xf numFmtId="0" fontId="10" fillId="0" borderId="0" xfId="0" applyFont="1" applyAlignment="1">
      <alignment horizontal="center"/>
    </xf>
    <xf numFmtId="0" fontId="10" fillId="0" borderId="5" xfId="0" applyFont="1" applyBorder="1" applyAlignment="1">
      <alignment horizontal="right"/>
    </xf>
    <xf numFmtId="0" fontId="10" fillId="0" borderId="6" xfId="0" applyFont="1" applyBorder="1" applyAlignment="1">
      <alignment horizontal="right"/>
    </xf>
    <xf numFmtId="0" fontId="10" fillId="0" borderId="8" xfId="0" applyFont="1" applyBorder="1" applyAlignment="1">
      <alignment horizontal="center" vertical="center"/>
    </xf>
    <xf numFmtId="0" fontId="15" fillId="0" borderId="13" xfId="0" applyFont="1" applyBorder="1" applyAlignment="1">
      <alignment horizontal="center"/>
    </xf>
    <xf numFmtId="0" fontId="15" fillId="0" borderId="10" xfId="0" applyFont="1" applyBorder="1" applyAlignment="1">
      <alignment horizontal="center"/>
    </xf>
    <xf numFmtId="0" fontId="15" fillId="0" borderId="2" xfId="0" applyFont="1" applyBorder="1" applyAlignment="1">
      <alignment horizontal="center"/>
    </xf>
    <xf numFmtId="0" fontId="22" fillId="0" borderId="0" xfId="0" applyFont="1" applyAlignment="1">
      <alignment horizontal="center" vertical="center" textRotation="255"/>
    </xf>
    <xf numFmtId="58" fontId="15" fillId="5" borderId="2" xfId="0" applyNumberFormat="1" applyFont="1" applyFill="1" applyBorder="1" applyAlignment="1">
      <alignment horizontal="center" vertical="center"/>
    </xf>
    <xf numFmtId="58" fontId="15" fillId="5" borderId="10" xfId="0" applyNumberFormat="1" applyFont="1" applyFill="1" applyBorder="1" applyAlignment="1">
      <alignment horizontal="center" vertical="center"/>
    </xf>
    <xf numFmtId="0" fontId="15" fillId="0" borderId="13" xfId="0" applyFont="1" applyBorder="1" applyAlignment="1">
      <alignment horizontal="center" wrapText="1"/>
    </xf>
    <xf numFmtId="0" fontId="15" fillId="0" borderId="10" xfId="0" applyFont="1" applyBorder="1" applyAlignment="1">
      <alignment horizontal="center" wrapText="1"/>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15" fillId="0" borderId="3" xfId="0" applyFont="1" applyBorder="1" applyAlignment="1">
      <alignment horizontal="center" vertical="center"/>
    </xf>
    <xf numFmtId="0" fontId="15" fillId="0" borderId="16"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40" xfId="0" applyFont="1" applyBorder="1" applyAlignment="1">
      <alignment horizontal="center" vertical="center"/>
    </xf>
    <xf numFmtId="0" fontId="15" fillId="0" borderId="17" xfId="0" applyFont="1" applyBorder="1" applyAlignment="1">
      <alignment horizontal="center" vertical="center"/>
    </xf>
    <xf numFmtId="0" fontId="15" fillId="0" borderId="15" xfId="0" applyFont="1" applyBorder="1" applyAlignment="1">
      <alignment horizontal="center" vertical="center"/>
    </xf>
    <xf numFmtId="0" fontId="15" fillId="0" borderId="4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5" xfId="0" applyFont="1" applyBorder="1" applyAlignment="1">
      <alignment horizontal="center"/>
    </xf>
    <xf numFmtId="0" fontId="15" fillId="0" borderId="7" xfId="0" applyFont="1" applyBorder="1" applyAlignment="1">
      <alignment horizontal="center"/>
    </xf>
    <xf numFmtId="0" fontId="15" fillId="0" borderId="7" xfId="0" applyFont="1" applyBorder="1" applyAlignment="1">
      <alignment horizontal="center" vertical="center"/>
    </xf>
    <xf numFmtId="0" fontId="15" fillId="0" borderId="1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2" xfId="0" applyFont="1" applyBorder="1" applyAlignment="1">
      <alignment horizontal="center" vertical="center" wrapText="1"/>
    </xf>
    <xf numFmtId="0" fontId="22" fillId="0" borderId="13" xfId="0" applyFont="1" applyBorder="1" applyAlignment="1">
      <alignment horizontal="center" vertical="center"/>
    </xf>
    <xf numFmtId="0" fontId="22" fillId="0" borderId="2" xfId="0" applyFont="1" applyBorder="1" applyAlignment="1">
      <alignment horizontal="center" vertical="center"/>
    </xf>
    <xf numFmtId="0" fontId="22" fillId="0" borderId="10" xfId="0" applyFont="1" applyBorder="1" applyAlignment="1">
      <alignment horizontal="center" vertical="center"/>
    </xf>
    <xf numFmtId="0" fontId="22" fillId="0" borderId="13" xfId="0" applyFont="1" applyBorder="1" applyAlignment="1">
      <alignment horizontal="center"/>
    </xf>
    <xf numFmtId="0" fontId="22" fillId="0" borderId="10" xfId="0" applyFont="1" applyBorder="1" applyAlignment="1">
      <alignment horizontal="center"/>
    </xf>
    <xf numFmtId="0" fontId="22" fillId="0" borderId="2" xfId="0" applyFont="1" applyBorder="1" applyAlignment="1">
      <alignment horizontal="center"/>
    </xf>
    <xf numFmtId="0" fontId="23" fillId="0" borderId="0" xfId="0" applyFont="1" applyAlignment="1">
      <alignment horizontal="center"/>
    </xf>
    <xf numFmtId="0" fontId="15" fillId="5" borderId="13"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13" xfId="0" applyFont="1" applyFill="1" applyBorder="1" applyAlignment="1">
      <alignment horizontal="left" vertical="center"/>
    </xf>
    <xf numFmtId="0" fontId="15" fillId="5" borderId="2" xfId="0" applyFont="1" applyFill="1" applyBorder="1" applyAlignment="1">
      <alignment horizontal="left" vertical="center"/>
    </xf>
    <xf numFmtId="0" fontId="15" fillId="5" borderId="10" xfId="0" applyFont="1" applyFill="1" applyBorder="1" applyAlignment="1">
      <alignment horizontal="left" vertical="center"/>
    </xf>
    <xf numFmtId="0" fontId="15" fillId="0" borderId="42" xfId="0" applyFont="1" applyBorder="1" applyAlignment="1">
      <alignment horizontal="center"/>
    </xf>
    <xf numFmtId="0" fontId="11" fillId="5" borderId="13"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10" xfId="0" applyFont="1" applyFill="1" applyBorder="1" applyAlignment="1">
      <alignment horizontal="left" vertical="center" wrapText="1"/>
    </xf>
    <xf numFmtId="58" fontId="15" fillId="5" borderId="13" xfId="0" applyNumberFormat="1" applyFont="1" applyFill="1" applyBorder="1" applyAlignment="1">
      <alignment horizontal="center" vertical="center"/>
    </xf>
    <xf numFmtId="0" fontId="15" fillId="5" borderId="7" xfId="0" applyFont="1" applyFill="1" applyBorder="1" applyAlignment="1">
      <alignment horizontal="center" vertical="center"/>
    </xf>
    <xf numFmtId="0" fontId="15" fillId="0" borderId="13" xfId="0" applyFont="1" applyBorder="1" applyAlignment="1">
      <alignment horizontal="center" vertical="top"/>
    </xf>
    <xf numFmtId="0" fontId="15" fillId="0" borderId="2" xfId="0" applyFont="1" applyBorder="1" applyAlignment="1">
      <alignment horizontal="center" vertical="top"/>
    </xf>
    <xf numFmtId="0" fontId="15" fillId="0" borderId="10" xfId="0" applyFont="1" applyBorder="1" applyAlignment="1">
      <alignment horizontal="center" vertical="top"/>
    </xf>
    <xf numFmtId="0" fontId="21" fillId="0" borderId="0" xfId="0" applyFont="1" applyAlignment="1">
      <alignment horizontal="center" vertical="center"/>
    </xf>
    <xf numFmtId="0" fontId="10" fillId="0" borderId="79" xfId="0" applyFont="1" applyBorder="1" applyAlignment="1">
      <alignment horizontal="center" vertical="center" wrapText="1"/>
    </xf>
    <xf numFmtId="58" fontId="10" fillId="0" borderId="0" xfId="0" applyNumberFormat="1" applyFont="1" applyAlignment="1">
      <alignment horizontal="center" vertical="center"/>
    </xf>
    <xf numFmtId="178" fontId="10" fillId="0" borderId="7" xfId="0" applyNumberFormat="1" applyFont="1" applyBorder="1" applyAlignment="1">
      <alignment horizontal="center" vertical="center" shrinkToFit="1"/>
    </xf>
    <xf numFmtId="0" fontId="10" fillId="0" borderId="13" xfId="0" applyFont="1" applyBorder="1" applyAlignment="1">
      <alignment vertical="center" wrapText="1"/>
    </xf>
    <xf numFmtId="0" fontId="10" fillId="0" borderId="10" xfId="0" applyFont="1" applyBorder="1" applyAlignment="1">
      <alignment vertical="center"/>
    </xf>
    <xf numFmtId="178" fontId="10" fillId="0" borderId="40" xfId="0" applyNumberFormat="1" applyFont="1" applyBorder="1" applyAlignment="1">
      <alignment horizontal="left" vertical="center" shrinkToFit="1"/>
    </xf>
    <xf numFmtId="178" fontId="10" fillId="0" borderId="5" xfId="0" applyNumberFormat="1" applyFont="1" applyBorder="1" applyAlignment="1">
      <alignment horizontal="left" vertical="center" shrinkToFit="1"/>
    </xf>
    <xf numFmtId="178" fontId="10" fillId="0" borderId="6" xfId="0" applyNumberFormat="1" applyFont="1" applyBorder="1" applyAlignment="1">
      <alignment horizontal="left" vertical="center" shrinkToFit="1"/>
    </xf>
    <xf numFmtId="178" fontId="10" fillId="0" borderId="51" xfId="0" applyNumberFormat="1" applyFont="1" applyBorder="1" applyAlignment="1">
      <alignment horizontal="left" vertical="center" shrinkToFit="1"/>
    </xf>
    <xf numFmtId="178" fontId="10" fillId="0" borderId="52" xfId="0" applyNumberFormat="1" applyFont="1" applyBorder="1" applyAlignment="1">
      <alignment horizontal="left" vertical="center" shrinkToFit="1"/>
    </xf>
    <xf numFmtId="178" fontId="10" fillId="0" borderId="53" xfId="0" applyNumberFormat="1" applyFont="1" applyBorder="1" applyAlignment="1">
      <alignment horizontal="left" vertical="center" shrinkToFit="1"/>
    </xf>
    <xf numFmtId="178" fontId="10" fillId="0" borderId="54" xfId="0" applyNumberFormat="1" applyFont="1" applyBorder="1" applyAlignment="1">
      <alignment horizontal="left" vertical="center" shrinkToFit="1"/>
    </xf>
    <xf numFmtId="178" fontId="10" fillId="0" borderId="55" xfId="0" applyNumberFormat="1" applyFont="1" applyBorder="1" applyAlignment="1">
      <alignment horizontal="left" vertical="center" shrinkToFit="1"/>
    </xf>
    <xf numFmtId="178" fontId="10" fillId="0" borderId="56" xfId="0" applyNumberFormat="1" applyFont="1" applyBorder="1" applyAlignment="1">
      <alignment horizontal="left" vertical="center" shrinkToFit="1"/>
    </xf>
    <xf numFmtId="178" fontId="10" fillId="0" borderId="17" xfId="0" applyNumberFormat="1" applyFont="1" applyBorder="1" applyAlignment="1">
      <alignment horizontal="left" vertical="center" shrinkToFit="1"/>
    </xf>
    <xf numFmtId="178" fontId="10" fillId="0" borderId="15" xfId="0" applyNumberFormat="1" applyFont="1" applyBorder="1" applyAlignment="1">
      <alignment horizontal="left" vertical="center" shrinkToFit="1"/>
    </xf>
    <xf numFmtId="178" fontId="10" fillId="0" borderId="57" xfId="0" applyNumberFormat="1" applyFont="1" applyBorder="1" applyAlignment="1">
      <alignment horizontal="left" vertical="center" shrinkToFit="1"/>
    </xf>
    <xf numFmtId="178" fontId="10" fillId="0" borderId="58" xfId="0" applyNumberFormat="1" applyFont="1" applyBorder="1" applyAlignment="1">
      <alignment horizontal="left" vertical="center" shrinkToFit="1"/>
    </xf>
    <xf numFmtId="178" fontId="10" fillId="0" borderId="59" xfId="0" applyNumberFormat="1" applyFont="1" applyBorder="1" applyAlignment="1">
      <alignment horizontal="left" vertical="center" shrinkToFit="1"/>
    </xf>
    <xf numFmtId="179" fontId="10" fillId="0" borderId="2" xfId="0" applyNumberFormat="1" applyFont="1" applyBorder="1" applyAlignment="1">
      <alignment horizontal="center" vertical="center"/>
    </xf>
    <xf numFmtId="0" fontId="32" fillId="0" borderId="106" xfId="30" applyFont="1" applyBorder="1" applyAlignment="1">
      <alignment horizontal="center" vertical="center"/>
    </xf>
    <xf numFmtId="0" fontId="7" fillId="0" borderId="103" xfId="30" applyBorder="1">
      <alignment vertical="center"/>
    </xf>
    <xf numFmtId="0" fontId="7" fillId="0" borderId="122" xfId="30" applyBorder="1">
      <alignment vertical="center"/>
    </xf>
    <xf numFmtId="0" fontId="7" fillId="0" borderId="21" xfId="30" applyBorder="1">
      <alignment vertical="center"/>
    </xf>
    <xf numFmtId="0" fontId="32" fillId="7" borderId="134" xfId="30" applyFont="1" applyFill="1" applyBorder="1" applyAlignment="1">
      <alignment horizontal="center" vertical="center"/>
    </xf>
    <xf numFmtId="0" fontId="32" fillId="7" borderId="109" xfId="30" applyFont="1" applyFill="1" applyBorder="1" applyAlignment="1">
      <alignment horizontal="center" vertical="center"/>
    </xf>
    <xf numFmtId="0" fontId="32" fillId="7" borderId="111" xfId="30" applyFont="1" applyFill="1" applyBorder="1" applyAlignment="1">
      <alignment horizontal="center" vertical="center"/>
    </xf>
    <xf numFmtId="0" fontId="32" fillId="0" borderId="122" xfId="30" applyFont="1" applyBorder="1" applyAlignment="1">
      <alignment horizontal="center" vertical="center"/>
    </xf>
    <xf numFmtId="0" fontId="32" fillId="0" borderId="21" xfId="30" applyFont="1" applyBorder="1" applyAlignment="1">
      <alignment horizontal="center" vertical="center"/>
    </xf>
    <xf numFmtId="0" fontId="32" fillId="0" borderId="84" xfId="30" applyFont="1" applyBorder="1" applyAlignment="1">
      <alignment horizontal="center" vertical="center"/>
    </xf>
    <xf numFmtId="0" fontId="32" fillId="0" borderId="1" xfId="30" applyFont="1" applyBorder="1" applyAlignment="1">
      <alignment horizontal="center" vertical="center"/>
    </xf>
    <xf numFmtId="0" fontId="32" fillId="0" borderId="81" xfId="30" applyFont="1" applyBorder="1" applyAlignment="1">
      <alignment horizontal="center" vertical="center"/>
    </xf>
    <xf numFmtId="0" fontId="32" fillId="7" borderId="21" xfId="30" applyFont="1" applyFill="1" applyBorder="1" applyAlignment="1">
      <alignment horizontal="center" vertical="center"/>
    </xf>
    <xf numFmtId="0" fontId="32" fillId="7" borderId="29" xfId="30" applyFont="1" applyFill="1" applyBorder="1" applyAlignment="1">
      <alignment horizontal="center" vertical="center"/>
    </xf>
    <xf numFmtId="0" fontId="32" fillId="0" borderId="78" xfId="30" applyFont="1" applyBorder="1" applyAlignment="1">
      <alignment horizontal="center" vertical="center"/>
    </xf>
    <xf numFmtId="0" fontId="32" fillId="0" borderId="12" xfId="30" applyFont="1" applyBorder="1" applyAlignment="1">
      <alignment horizontal="center" vertical="center" shrinkToFit="1"/>
    </xf>
    <xf numFmtId="0" fontId="32" fillId="0" borderId="8" xfId="30" applyFont="1" applyBorder="1" applyAlignment="1">
      <alignment horizontal="center" vertical="center" shrinkToFit="1"/>
    </xf>
    <xf numFmtId="0" fontId="32" fillId="0" borderId="27" xfId="30" applyFont="1" applyBorder="1" applyAlignment="1">
      <alignment horizontal="center" vertical="center" shrinkToFit="1"/>
    </xf>
    <xf numFmtId="0" fontId="32" fillId="0" borderId="28" xfId="30" applyFont="1" applyBorder="1" applyAlignment="1">
      <alignment horizontal="center" vertical="center" shrinkToFit="1"/>
    </xf>
    <xf numFmtId="0" fontId="32" fillId="7" borderId="54" xfId="30" applyFont="1" applyFill="1" applyBorder="1">
      <alignment vertical="center"/>
    </xf>
    <xf numFmtId="0" fontId="32" fillId="7" borderId="55" xfId="30" applyFont="1" applyFill="1" applyBorder="1">
      <alignment vertical="center"/>
    </xf>
    <xf numFmtId="0" fontId="32" fillId="7" borderId="21" xfId="30" applyFont="1" applyFill="1" applyBorder="1">
      <alignment vertical="center"/>
    </xf>
    <xf numFmtId="0" fontId="32" fillId="0" borderId="40" xfId="30" applyFont="1" applyBorder="1" applyAlignment="1">
      <alignment horizontal="center" vertical="center"/>
    </xf>
    <xf numFmtId="0" fontId="7" fillId="0" borderId="6" xfId="30" applyBorder="1" applyAlignment="1">
      <alignment horizontal="center" vertical="center"/>
    </xf>
    <xf numFmtId="0" fontId="7" fillId="0" borderId="12" xfId="30" applyBorder="1" applyAlignment="1">
      <alignment horizontal="center" vertical="center"/>
    </xf>
    <xf numFmtId="0" fontId="7" fillId="0" borderId="8" xfId="30" applyBorder="1" applyAlignment="1">
      <alignment horizontal="center" vertical="center"/>
    </xf>
    <xf numFmtId="0" fontId="7" fillId="0" borderId="17" xfId="30" applyBorder="1" applyAlignment="1">
      <alignment horizontal="center" vertical="center"/>
    </xf>
    <xf numFmtId="0" fontId="7" fillId="0" borderId="15" xfId="30" applyBorder="1" applyAlignment="1">
      <alignment horizontal="center" vertical="center"/>
    </xf>
    <xf numFmtId="0" fontId="32" fillId="0" borderId="5" xfId="30" applyFont="1" applyBorder="1">
      <alignment vertical="center"/>
    </xf>
    <xf numFmtId="0" fontId="32" fillId="0" borderId="57" xfId="30" applyFont="1" applyBorder="1">
      <alignment vertical="center"/>
    </xf>
    <xf numFmtId="0" fontId="32" fillId="0" borderId="58" xfId="30" applyFont="1" applyBorder="1">
      <alignment vertical="center"/>
    </xf>
    <xf numFmtId="0" fontId="32" fillId="0" borderId="19" xfId="30" applyFont="1" applyBorder="1">
      <alignment vertical="center"/>
    </xf>
    <xf numFmtId="0" fontId="32" fillId="0" borderId="103" xfId="30" applyFont="1" applyBorder="1" applyAlignment="1">
      <alignment horizontal="center" vertical="center"/>
    </xf>
    <xf numFmtId="0" fontId="7" fillId="0" borderId="103" xfId="30" applyBorder="1" applyAlignment="1">
      <alignment horizontal="center" vertical="center"/>
    </xf>
    <xf numFmtId="0" fontId="7" fillId="0" borderId="78" xfId="30" applyBorder="1" applyAlignment="1">
      <alignment horizontal="center" vertical="center"/>
    </xf>
    <xf numFmtId="0" fontId="7" fillId="0" borderId="0" xfId="30" applyAlignment="1">
      <alignment horizontal="center" vertical="center"/>
    </xf>
    <xf numFmtId="0" fontId="32" fillId="7" borderId="102" xfId="30" applyFont="1" applyFill="1" applyBorder="1" applyAlignment="1">
      <alignment horizontal="center" vertical="center"/>
    </xf>
    <xf numFmtId="0" fontId="32" fillId="7" borderId="103" xfId="30" applyFont="1" applyFill="1" applyBorder="1" applyAlignment="1">
      <alignment horizontal="center" vertical="center"/>
    </xf>
    <xf numFmtId="0" fontId="32" fillId="7" borderId="105" xfId="30" applyFont="1" applyFill="1" applyBorder="1" applyAlignment="1">
      <alignment horizontal="center" vertical="center"/>
    </xf>
    <xf numFmtId="0" fontId="32" fillId="7" borderId="51" xfId="30" applyFont="1" applyFill="1" applyBorder="1" applyAlignment="1">
      <alignment horizontal="center" vertical="center"/>
    </xf>
    <xf numFmtId="0" fontId="32" fillId="7" borderId="52" xfId="30" applyFont="1" applyFill="1" applyBorder="1" applyAlignment="1">
      <alignment horizontal="center" vertical="center"/>
    </xf>
    <xf numFmtId="0" fontId="32" fillId="7" borderId="115" xfId="30" applyFont="1" applyFill="1" applyBorder="1" applyAlignment="1">
      <alignment horizontal="center" vertical="center"/>
    </xf>
    <xf numFmtId="0" fontId="69" fillId="0" borderId="5" xfId="30" applyFont="1" applyBorder="1">
      <alignment vertical="center"/>
    </xf>
    <xf numFmtId="0" fontId="32" fillId="0" borderId="0" xfId="30" applyFont="1">
      <alignment vertical="center"/>
    </xf>
    <xf numFmtId="0" fontId="32" fillId="0" borderId="132" xfId="30" applyFont="1" applyBorder="1">
      <alignment vertical="center"/>
    </xf>
    <xf numFmtId="0" fontId="32" fillId="0" borderId="49" xfId="30" applyFont="1" applyBorder="1">
      <alignment vertical="center"/>
    </xf>
    <xf numFmtId="0" fontId="32" fillId="0" borderId="12" xfId="30" applyFont="1" applyBorder="1" applyAlignment="1">
      <alignment horizontal="center" vertical="center"/>
    </xf>
    <xf numFmtId="0" fontId="32" fillId="0" borderId="8" xfId="30" applyFont="1" applyBorder="1" applyAlignment="1">
      <alignment horizontal="center" vertical="center"/>
    </xf>
    <xf numFmtId="0" fontId="32" fillId="0" borderId="27" xfId="30" applyFont="1" applyBorder="1" applyAlignment="1">
      <alignment horizontal="center" vertical="center"/>
    </xf>
    <xf numFmtId="0" fontId="32" fillId="0" borderId="28" xfId="30" applyFont="1" applyBorder="1" applyAlignment="1">
      <alignment horizontal="center" vertical="center"/>
    </xf>
    <xf numFmtId="0" fontId="32" fillId="0" borderId="54" xfId="30" applyFont="1" applyBorder="1">
      <alignment vertical="center"/>
    </xf>
    <xf numFmtId="0" fontId="32" fillId="0" borderId="55" xfId="30" applyFont="1" applyBorder="1">
      <alignment vertical="center"/>
    </xf>
    <xf numFmtId="0" fontId="32" fillId="0" borderId="133" xfId="30" applyFont="1" applyBorder="1">
      <alignment vertical="center"/>
    </xf>
    <xf numFmtId="0" fontId="32" fillId="0" borderId="123" xfId="30" applyFont="1" applyBorder="1">
      <alignment vertical="center"/>
    </xf>
    <xf numFmtId="0" fontId="32" fillId="0" borderId="106" xfId="30" applyFont="1" applyBorder="1" applyAlignment="1">
      <alignment vertical="center" textRotation="255" wrapText="1"/>
    </xf>
    <xf numFmtId="0" fontId="32" fillId="0" borderId="78" xfId="30" applyFont="1" applyBorder="1" applyAlignment="1">
      <alignment vertical="center" textRotation="255" wrapText="1"/>
    </xf>
    <xf numFmtId="0" fontId="32" fillId="0" borderId="122" xfId="30" applyFont="1" applyBorder="1" applyAlignment="1">
      <alignment vertical="center" textRotation="255" wrapText="1"/>
    </xf>
    <xf numFmtId="0" fontId="32" fillId="0" borderId="102" xfId="30" applyFont="1" applyBorder="1" applyAlignment="1">
      <alignment horizontal="center" vertical="center"/>
    </xf>
    <xf numFmtId="0" fontId="32" fillId="0" borderId="107" xfId="30" applyFont="1" applyBorder="1" applyAlignment="1">
      <alignment horizontal="center" vertical="center"/>
    </xf>
    <xf numFmtId="0" fontId="32" fillId="0" borderId="103" xfId="30" applyFont="1" applyBorder="1">
      <alignment vertical="center"/>
    </xf>
    <xf numFmtId="0" fontId="32" fillId="0" borderId="6" xfId="30" applyFont="1" applyBorder="1" applyAlignment="1">
      <alignment horizontal="center" vertical="center"/>
    </xf>
    <xf numFmtId="0" fontId="32" fillId="0" borderId="21" xfId="30" applyFont="1" applyBorder="1">
      <alignment vertical="center"/>
    </xf>
    <xf numFmtId="0" fontId="32" fillId="0" borderId="106" xfId="30" applyFont="1" applyBorder="1" applyAlignment="1">
      <alignment vertical="center" textRotation="255"/>
    </xf>
    <xf numFmtId="0" fontId="32" fillId="0" borderId="78" xfId="30" applyFont="1" applyBorder="1" applyAlignment="1">
      <alignment vertical="center" textRotation="255"/>
    </xf>
    <xf numFmtId="0" fontId="32" fillId="0" borderId="122" xfId="30" applyFont="1" applyBorder="1" applyAlignment="1">
      <alignment vertical="center" textRotation="255"/>
    </xf>
    <xf numFmtId="0" fontId="7" fillId="0" borderId="0" xfId="30">
      <alignment vertical="center"/>
    </xf>
    <xf numFmtId="0" fontId="32" fillId="0" borderId="78" xfId="30" applyFont="1" applyBorder="1" applyAlignment="1">
      <alignment horizontal="center" vertical="center" textRotation="255"/>
    </xf>
    <xf numFmtId="0" fontId="7" fillId="0" borderId="27" xfId="30" applyBorder="1" applyAlignment="1">
      <alignment horizontal="center" vertical="center"/>
    </xf>
    <xf numFmtId="0" fontId="7" fillId="0" borderId="28" xfId="30" applyBorder="1" applyAlignment="1">
      <alignment horizontal="center" vertical="center"/>
    </xf>
    <xf numFmtId="0" fontId="32" fillId="0" borderId="106" xfId="30" applyFont="1" applyBorder="1" applyAlignment="1">
      <alignment horizontal="center" vertical="center" textRotation="255"/>
    </xf>
    <xf numFmtId="0" fontId="32" fillId="0" borderId="122" xfId="30" applyFont="1" applyBorder="1" applyAlignment="1">
      <alignment horizontal="center" vertical="center" textRotation="255"/>
    </xf>
    <xf numFmtId="0" fontId="32" fillId="0" borderId="109" xfId="30" applyFont="1" applyBorder="1" applyAlignment="1">
      <alignment vertical="center" shrinkToFit="1"/>
    </xf>
    <xf numFmtId="0" fontId="32" fillId="0" borderId="55" xfId="30" applyFont="1" applyBorder="1" applyAlignment="1">
      <alignment vertical="center" shrinkToFit="1"/>
    </xf>
    <xf numFmtId="0" fontId="32" fillId="0" borderId="52" xfId="30" applyFont="1" applyBorder="1" applyAlignment="1">
      <alignment horizontal="left" vertical="center" shrinkToFit="1"/>
    </xf>
    <xf numFmtId="0" fontId="32" fillId="0" borderId="5" xfId="30" applyFont="1" applyBorder="1" applyAlignment="1">
      <alignment horizontal="left" vertical="center" shrinkToFit="1"/>
    </xf>
    <xf numFmtId="0" fontId="32" fillId="0" borderId="49" xfId="30" applyFont="1" applyBorder="1" applyAlignment="1">
      <alignment horizontal="left" vertical="center" shrinkToFit="1"/>
    </xf>
    <xf numFmtId="0" fontId="32" fillId="0" borderId="55" xfId="30" applyFont="1" applyBorder="1" applyAlignment="1">
      <alignment horizontal="left" vertical="center" shrinkToFit="1"/>
    </xf>
    <xf numFmtId="0" fontId="32" fillId="0" borderId="123" xfId="30" applyFont="1" applyBorder="1" applyAlignment="1">
      <alignment horizontal="left" vertical="center" shrinkToFit="1"/>
    </xf>
    <xf numFmtId="0" fontId="67" fillId="0" borderId="0" xfId="30" applyFont="1" applyAlignment="1">
      <alignment horizontal="center" vertical="center"/>
    </xf>
    <xf numFmtId="0" fontId="67" fillId="7" borderId="55" xfId="30" applyFont="1" applyFill="1" applyBorder="1" applyAlignment="1">
      <alignment horizontal="left" vertical="center"/>
    </xf>
    <xf numFmtId="0" fontId="32" fillId="5" borderId="58" xfId="30" applyFont="1" applyFill="1" applyBorder="1" applyAlignment="1">
      <alignment horizontal="left" vertical="center"/>
    </xf>
    <xf numFmtId="0" fontId="67" fillId="0" borderId="21" xfId="30" applyFont="1" applyBorder="1" applyAlignment="1">
      <alignment horizontal="center" vertical="center"/>
    </xf>
    <xf numFmtId="0" fontId="32" fillId="5" borderId="123" xfId="30" applyFont="1" applyFill="1" applyBorder="1" applyAlignment="1">
      <alignment horizontal="left" vertical="center"/>
    </xf>
    <xf numFmtId="0" fontId="69" fillId="5" borderId="0" xfId="30" applyFont="1" applyFill="1" applyAlignment="1">
      <alignment horizontal="left" vertical="center"/>
    </xf>
    <xf numFmtId="0" fontId="32" fillId="0" borderId="57" xfId="17" applyFont="1" applyBorder="1">
      <alignment vertical="center"/>
    </xf>
    <xf numFmtId="0" fontId="32" fillId="0" borderId="58" xfId="17" applyFont="1" applyBorder="1">
      <alignment vertical="center"/>
    </xf>
    <xf numFmtId="0" fontId="32" fillId="0" borderId="106" xfId="17" applyFont="1" applyBorder="1" applyAlignment="1">
      <alignment horizontal="center" vertical="center"/>
    </xf>
    <xf numFmtId="0" fontId="7" fillId="0" borderId="103" xfId="17" applyBorder="1">
      <alignment vertical="center"/>
    </xf>
    <xf numFmtId="0" fontId="7" fillId="0" borderId="122" xfId="17" applyBorder="1">
      <alignment vertical="center"/>
    </xf>
    <xf numFmtId="0" fontId="7" fillId="0" borderId="21" xfId="17" applyBorder="1">
      <alignment vertical="center"/>
    </xf>
    <xf numFmtId="0" fontId="32" fillId="7" borderId="106" xfId="17" applyFont="1" applyFill="1" applyBorder="1" applyAlignment="1">
      <alignment horizontal="center" vertical="center"/>
    </xf>
    <xf numFmtId="0" fontId="32" fillId="7" borderId="103" xfId="17" applyFont="1" applyFill="1" applyBorder="1" applyAlignment="1">
      <alignment horizontal="center" vertical="center"/>
    </xf>
    <xf numFmtId="0" fontId="32" fillId="7" borderId="105" xfId="17" applyFont="1" applyFill="1" applyBorder="1" applyAlignment="1">
      <alignment horizontal="center" vertical="center"/>
    </xf>
    <xf numFmtId="0" fontId="32" fillId="7" borderId="122" xfId="17" applyFont="1" applyFill="1" applyBorder="1" applyAlignment="1">
      <alignment horizontal="center" vertical="center"/>
    </xf>
    <xf numFmtId="0" fontId="32" fillId="7" borderId="21" xfId="17" applyFont="1" applyFill="1" applyBorder="1" applyAlignment="1">
      <alignment horizontal="center" vertical="center"/>
    </xf>
    <xf numFmtId="0" fontId="32" fillId="7" borderId="29" xfId="17" applyFont="1" applyFill="1" applyBorder="1" applyAlignment="1">
      <alignment horizontal="center" vertical="center"/>
    </xf>
    <xf numFmtId="0" fontId="32" fillId="0" borderId="122" xfId="17" applyFont="1" applyBorder="1" applyAlignment="1">
      <alignment horizontal="center" vertical="center"/>
    </xf>
    <xf numFmtId="0" fontId="32" fillId="0" borderId="21" xfId="17" applyFont="1" applyBorder="1" applyAlignment="1">
      <alignment horizontal="center" vertical="center"/>
    </xf>
    <xf numFmtId="0" fontId="32" fillId="0" borderId="27" xfId="17" applyFont="1" applyBorder="1" applyAlignment="1">
      <alignment horizontal="center" vertical="center"/>
    </xf>
    <xf numFmtId="0" fontId="67" fillId="0" borderId="133" xfId="17" applyFont="1" applyBorder="1" applyAlignment="1">
      <alignment horizontal="left" vertical="center"/>
    </xf>
    <xf numFmtId="0" fontId="67" fillId="0" borderId="123" xfId="17" applyFont="1" applyBorder="1" applyAlignment="1">
      <alignment horizontal="left" vertical="center"/>
    </xf>
    <xf numFmtId="0" fontId="67" fillId="0" borderId="138" xfId="17" applyFont="1" applyBorder="1" applyAlignment="1">
      <alignment horizontal="left" vertical="center"/>
    </xf>
    <xf numFmtId="0" fontId="67" fillId="0" borderId="106" xfId="17" applyFont="1" applyBorder="1" applyAlignment="1">
      <alignment horizontal="center" vertical="center"/>
    </xf>
    <xf numFmtId="0" fontId="67" fillId="0" borderId="122" xfId="17" applyFont="1" applyBorder="1" applyAlignment="1">
      <alignment horizontal="center" vertical="center"/>
    </xf>
    <xf numFmtId="0" fontId="67" fillId="0" borderId="102" xfId="17" applyFont="1" applyBorder="1" applyAlignment="1">
      <alignment horizontal="center" vertical="center" wrapText="1"/>
    </xf>
    <xf numFmtId="0" fontId="67" fillId="0" borderId="107" xfId="17" applyFont="1" applyBorder="1" applyAlignment="1">
      <alignment horizontal="center" vertical="center" wrapText="1"/>
    </xf>
    <xf numFmtId="0" fontId="67" fillId="0" borderId="27" xfId="17" applyFont="1" applyBorder="1" applyAlignment="1">
      <alignment horizontal="center" vertical="center" wrapText="1"/>
    </xf>
    <xf numFmtId="0" fontId="67" fillId="0" borderId="28" xfId="17" applyFont="1" applyBorder="1" applyAlignment="1">
      <alignment horizontal="center" vertical="center" wrapText="1"/>
    </xf>
    <xf numFmtId="0" fontId="67" fillId="0" borderId="134" xfId="17" applyFont="1" applyBorder="1" applyAlignment="1">
      <alignment horizontal="center" vertical="center"/>
    </xf>
    <xf numFmtId="0" fontId="67" fillId="0" borderId="109" xfId="17" applyFont="1" applyBorder="1" applyAlignment="1">
      <alignment horizontal="center" vertical="center"/>
    </xf>
    <xf numFmtId="0" fontId="67" fillId="0" borderId="139" xfId="17" applyFont="1" applyBorder="1" applyAlignment="1">
      <alignment horizontal="center" vertical="center"/>
    </xf>
    <xf numFmtId="0" fontId="67" fillId="0" borderId="133" xfId="17" applyFont="1" applyBorder="1" applyAlignment="1">
      <alignment horizontal="center" vertical="center"/>
    </xf>
    <xf numFmtId="0" fontId="67" fillId="0" borderId="123" xfId="17" applyFont="1" applyBorder="1" applyAlignment="1">
      <alignment horizontal="center" vertical="center"/>
    </xf>
    <xf numFmtId="0" fontId="67" fillId="0" borderId="138" xfId="17" applyFont="1" applyBorder="1" applyAlignment="1">
      <alignment horizontal="center" vertical="center"/>
    </xf>
    <xf numFmtId="0" fontId="32" fillId="0" borderId="103" xfId="17" applyFont="1" applyBorder="1" applyAlignment="1">
      <alignment horizontal="center" vertical="center"/>
    </xf>
    <xf numFmtId="0" fontId="7" fillId="0" borderId="105" xfId="17" applyBorder="1" applyAlignment="1">
      <alignment horizontal="center" vertical="center"/>
    </xf>
    <xf numFmtId="0" fontId="7" fillId="0" borderId="122" xfId="17" applyBorder="1" applyAlignment="1">
      <alignment horizontal="center" vertical="center"/>
    </xf>
    <xf numFmtId="0" fontId="7" fillId="0" borderId="21" xfId="17" applyBorder="1" applyAlignment="1">
      <alignment horizontal="center" vertical="center"/>
    </xf>
    <xf numFmtId="0" fontId="7" fillId="0" borderId="29" xfId="17" applyBorder="1" applyAlignment="1">
      <alignment horizontal="center" vertical="center"/>
    </xf>
    <xf numFmtId="0" fontId="32" fillId="0" borderId="21" xfId="17" applyFont="1" applyBorder="1">
      <alignment vertical="center"/>
    </xf>
    <xf numFmtId="0" fontId="32" fillId="0" borderId="135" xfId="17" applyFont="1" applyBorder="1" applyAlignment="1">
      <alignment horizontal="center" vertical="center" textRotation="255" wrapText="1"/>
    </xf>
    <xf numFmtId="0" fontId="32" fillId="0" borderId="35" xfId="17" applyFont="1" applyBorder="1" applyAlignment="1">
      <alignment horizontal="center" vertical="center" textRotation="255" wrapText="1"/>
    </xf>
    <xf numFmtId="0" fontId="32" fillId="0" borderId="26" xfId="17" applyFont="1" applyBorder="1" applyAlignment="1">
      <alignment horizontal="center" vertical="center" textRotation="255" wrapText="1"/>
    </xf>
    <xf numFmtId="0" fontId="32" fillId="0" borderId="134" xfId="17" applyFont="1" applyBorder="1" applyAlignment="1">
      <alignment horizontal="center" vertical="center"/>
    </xf>
    <xf numFmtId="0" fontId="32" fillId="0" borderId="136" xfId="17" applyFont="1" applyBorder="1" applyAlignment="1">
      <alignment horizontal="center" vertical="center"/>
    </xf>
    <xf numFmtId="0" fontId="69" fillId="0" borderId="134" xfId="17" applyFont="1" applyBorder="1">
      <alignment vertical="center"/>
    </xf>
    <xf numFmtId="0" fontId="69" fillId="0" borderId="109" xfId="17" applyFont="1" applyBorder="1">
      <alignment vertical="center"/>
    </xf>
    <xf numFmtId="0" fontId="32" fillId="0" borderId="57" xfId="17" applyFont="1" applyBorder="1" applyAlignment="1">
      <alignment horizontal="center" vertical="center" shrinkToFit="1"/>
    </xf>
    <xf numFmtId="0" fontId="32" fillId="0" borderId="59" xfId="17" applyFont="1" applyBorder="1" applyAlignment="1">
      <alignment horizontal="center" vertical="center" shrinkToFit="1"/>
    </xf>
    <xf numFmtId="0" fontId="32" fillId="4" borderId="54" xfId="17" applyFont="1" applyFill="1" applyBorder="1">
      <alignment vertical="center"/>
    </xf>
    <xf numFmtId="0" fontId="32" fillId="4" borderId="55" xfId="17" applyFont="1" applyFill="1" applyBorder="1">
      <alignment vertical="center"/>
    </xf>
    <xf numFmtId="0" fontId="67" fillId="0" borderId="137" xfId="17" applyFont="1" applyBorder="1" applyAlignment="1">
      <alignment horizontal="center" vertical="center"/>
    </xf>
    <xf numFmtId="0" fontId="32" fillId="0" borderId="12" xfId="17" applyFont="1" applyBorder="1">
      <alignment vertical="center"/>
    </xf>
    <xf numFmtId="0" fontId="32" fillId="0" borderId="0" xfId="17" applyFont="1">
      <alignment vertical="center"/>
    </xf>
    <xf numFmtId="0" fontId="32" fillId="0" borderId="102" xfId="17" applyFont="1" applyBorder="1" applyAlignment="1">
      <alignment horizontal="center" vertical="center"/>
    </xf>
    <xf numFmtId="0" fontId="32" fillId="0" borderId="107" xfId="17" applyFont="1" applyBorder="1" applyAlignment="1">
      <alignment horizontal="center" vertical="center"/>
    </xf>
    <xf numFmtId="0" fontId="32" fillId="0" borderId="12" xfId="17" applyFont="1" applyBorder="1" applyAlignment="1">
      <alignment horizontal="center" vertical="center"/>
    </xf>
    <xf numFmtId="0" fontId="32" fillId="0" borderId="8" xfId="17" applyFont="1" applyBorder="1" applyAlignment="1">
      <alignment horizontal="center" vertical="center"/>
    </xf>
    <xf numFmtId="0" fontId="32" fillId="0" borderId="17" xfId="17" applyFont="1" applyBorder="1" applyAlignment="1">
      <alignment horizontal="center" vertical="center"/>
    </xf>
    <xf numFmtId="0" fontId="32" fillId="0" borderId="15" xfId="17" applyFont="1" applyBorder="1" applyAlignment="1">
      <alignment horizontal="center" vertical="center"/>
    </xf>
    <xf numFmtId="0" fontId="32" fillId="0" borderId="132" xfId="17" applyFont="1" applyBorder="1">
      <alignment vertical="center"/>
    </xf>
    <xf numFmtId="0" fontId="32" fillId="0" borderId="49" xfId="17" applyFont="1" applyBorder="1">
      <alignment vertical="center"/>
    </xf>
    <xf numFmtId="0" fontId="32" fillId="0" borderId="40" xfId="17" applyFont="1" applyBorder="1" applyAlignment="1">
      <alignment horizontal="center" vertical="center"/>
    </xf>
    <xf numFmtId="0" fontId="32" fillId="0" borderId="6" xfId="17" applyFont="1" applyBorder="1" applyAlignment="1">
      <alignment horizontal="center" vertical="center"/>
    </xf>
    <xf numFmtId="0" fontId="32" fillId="0" borderId="28" xfId="17" applyFont="1" applyBorder="1" applyAlignment="1">
      <alignment horizontal="center" vertical="center"/>
    </xf>
    <xf numFmtId="0" fontId="69" fillId="0" borderId="135" xfId="17" applyFont="1" applyBorder="1" applyAlignment="1">
      <alignment horizontal="center" vertical="center" textRotation="255" wrapText="1"/>
    </xf>
    <xf numFmtId="0" fontId="69" fillId="0" borderId="35" xfId="17" applyFont="1" applyBorder="1" applyAlignment="1">
      <alignment horizontal="center" vertical="center" textRotation="255" wrapText="1"/>
    </xf>
    <xf numFmtId="0" fontId="69" fillId="0" borderId="26" xfId="17" applyFont="1" applyBorder="1" applyAlignment="1">
      <alignment horizontal="center" vertical="center" textRotation="255" wrapText="1"/>
    </xf>
    <xf numFmtId="0" fontId="32" fillId="0" borderId="134" xfId="17" applyFont="1" applyBorder="1">
      <alignment vertical="center"/>
    </xf>
    <xf numFmtId="0" fontId="32" fillId="0" borderId="109" xfId="17" applyFont="1" applyBorder="1">
      <alignment vertical="center"/>
    </xf>
    <xf numFmtId="0" fontId="32" fillId="0" borderId="133" xfId="17" applyFont="1" applyBorder="1">
      <alignment vertical="center"/>
    </xf>
    <xf numFmtId="0" fontId="32" fillId="0" borderId="123" xfId="17" applyFont="1" applyBorder="1">
      <alignment vertical="center"/>
    </xf>
    <xf numFmtId="0" fontId="32" fillId="0" borderId="54" xfId="17" applyFont="1" applyBorder="1">
      <alignment vertical="center"/>
    </xf>
    <xf numFmtId="0" fontId="32" fillId="0" borderId="55" xfId="17" applyFont="1" applyBorder="1">
      <alignment vertical="center"/>
    </xf>
    <xf numFmtId="0" fontId="32" fillId="0" borderId="135" xfId="17" applyFont="1" applyBorder="1" applyAlignment="1">
      <alignment horizontal="center" vertical="center" textRotation="255"/>
    </xf>
    <xf numFmtId="0" fontId="32" fillId="0" borderId="35" xfId="17" applyFont="1" applyBorder="1" applyAlignment="1">
      <alignment horizontal="center" vertical="center" textRotation="255"/>
    </xf>
    <xf numFmtId="0" fontId="32" fillId="0" borderId="78" xfId="17" applyFont="1" applyBorder="1" applyAlignment="1">
      <alignment horizontal="center" vertical="center" textRotation="255"/>
    </xf>
    <xf numFmtId="0" fontId="32" fillId="0" borderId="26" xfId="17" applyFont="1" applyBorder="1" applyAlignment="1">
      <alignment horizontal="center" vertical="center" textRotation="255"/>
    </xf>
    <xf numFmtId="0" fontId="32" fillId="0" borderId="103" xfId="17" applyFont="1" applyBorder="1">
      <alignment vertical="center"/>
    </xf>
    <xf numFmtId="0" fontId="7" fillId="0" borderId="40" xfId="17" applyBorder="1" applyAlignment="1">
      <alignment horizontal="center" vertical="center"/>
    </xf>
    <xf numFmtId="0" fontId="7" fillId="0" borderId="6" xfId="17" applyBorder="1" applyAlignment="1">
      <alignment horizontal="center" vertical="center"/>
    </xf>
    <xf numFmtId="0" fontId="7" fillId="0" borderId="12" xfId="17" applyBorder="1" applyAlignment="1">
      <alignment horizontal="center" vertical="center"/>
    </xf>
    <xf numFmtId="0" fontId="7" fillId="0" borderId="8" xfId="17" applyBorder="1" applyAlignment="1">
      <alignment horizontal="center" vertical="center"/>
    </xf>
    <xf numFmtId="0" fontId="7" fillId="0" borderId="17" xfId="17" applyBorder="1" applyAlignment="1">
      <alignment horizontal="center" vertical="center"/>
    </xf>
    <xf numFmtId="0" fontId="7" fillId="0" borderId="15" xfId="17" applyBorder="1" applyAlignment="1">
      <alignment horizontal="center" vertical="center"/>
    </xf>
    <xf numFmtId="0" fontId="32" fillId="0" borderId="47" xfId="17" applyFont="1" applyBorder="1">
      <alignment vertical="center"/>
    </xf>
    <xf numFmtId="0" fontId="7" fillId="0" borderId="47" xfId="17" applyBorder="1">
      <alignment vertical="center"/>
    </xf>
    <xf numFmtId="0" fontId="32" fillId="0" borderId="5" xfId="17" applyFont="1" applyBorder="1">
      <alignment vertical="center"/>
    </xf>
    <xf numFmtId="0" fontId="69" fillId="0" borderId="135" xfId="17" applyFont="1" applyBorder="1" applyAlignment="1">
      <alignment horizontal="center" vertical="center" textRotation="255"/>
    </xf>
    <xf numFmtId="0" fontId="69" fillId="0" borderId="35" xfId="17" applyFont="1" applyBorder="1" applyAlignment="1">
      <alignment horizontal="center" vertical="center" textRotation="255"/>
    </xf>
    <xf numFmtId="0" fontId="69" fillId="0" borderId="26" xfId="17" applyFont="1" applyBorder="1" applyAlignment="1">
      <alignment horizontal="center" vertical="center" textRotation="255"/>
    </xf>
    <xf numFmtId="0" fontId="7" fillId="0" borderId="103" xfId="17" applyBorder="1" applyAlignment="1">
      <alignment horizontal="center" vertical="center"/>
    </xf>
    <xf numFmtId="0" fontId="32" fillId="0" borderId="109" xfId="17" applyFont="1" applyBorder="1" applyAlignment="1">
      <alignment vertical="center" shrinkToFit="1"/>
    </xf>
    <xf numFmtId="0" fontId="32" fillId="0" borderId="55" xfId="17" applyFont="1" applyBorder="1" applyAlignment="1">
      <alignment vertical="center" shrinkToFit="1"/>
    </xf>
    <xf numFmtId="0" fontId="32" fillId="0" borderId="52" xfId="17" applyFont="1" applyBorder="1" applyAlignment="1">
      <alignment horizontal="left" vertical="center" shrinkToFit="1"/>
    </xf>
    <xf numFmtId="0" fontId="32" fillId="0" borderId="7" xfId="17" applyFont="1" applyBorder="1" applyAlignment="1">
      <alignment horizontal="center" vertical="center"/>
    </xf>
    <xf numFmtId="0" fontId="32" fillId="0" borderId="5" xfId="17" applyFont="1" applyBorder="1" applyAlignment="1">
      <alignment horizontal="left" vertical="center" shrinkToFit="1"/>
    </xf>
    <xf numFmtId="0" fontId="32" fillId="0" borderId="57" xfId="17" applyFont="1" applyBorder="1" applyAlignment="1">
      <alignment horizontal="left" vertical="center" shrinkToFit="1"/>
    </xf>
    <xf numFmtId="0" fontId="32" fillId="0" borderId="58" xfId="17" applyFont="1" applyBorder="1" applyAlignment="1">
      <alignment horizontal="left" vertical="center" shrinkToFit="1"/>
    </xf>
    <xf numFmtId="0" fontId="32" fillId="0" borderId="55" xfId="17" applyFont="1" applyBorder="1" applyAlignment="1">
      <alignment horizontal="left" vertical="center" shrinkToFit="1"/>
    </xf>
    <xf numFmtId="0" fontId="32" fillId="0" borderId="132" xfId="17" applyFont="1" applyBorder="1" applyAlignment="1">
      <alignment horizontal="left" vertical="center" shrinkToFit="1"/>
    </xf>
    <xf numFmtId="0" fontId="32" fillId="0" borderId="49" xfId="17" applyFont="1" applyBorder="1" applyAlignment="1">
      <alignment horizontal="left" vertical="center" shrinkToFit="1"/>
    </xf>
    <xf numFmtId="0" fontId="67" fillId="0" borderId="0" xfId="17" applyFont="1" applyAlignment="1">
      <alignment horizontal="center" vertical="center"/>
    </xf>
    <xf numFmtId="0" fontId="67" fillId="7" borderId="55" xfId="17" applyFont="1" applyFill="1" applyBorder="1" applyAlignment="1">
      <alignment horizontal="left" vertical="center"/>
    </xf>
    <xf numFmtId="0" fontId="67" fillId="0" borderId="21" xfId="17" applyFont="1" applyBorder="1" applyAlignment="1">
      <alignment horizontal="center" vertical="center"/>
    </xf>
    <xf numFmtId="0" fontId="70" fillId="0" borderId="0" xfId="17" applyFont="1" applyAlignment="1">
      <alignment horizontal="center" vertical="center"/>
    </xf>
    <xf numFmtId="0" fontId="77" fillId="0" borderId="4" xfId="17" applyFont="1" applyBorder="1" applyAlignment="1">
      <alignment horizontal="center" vertical="center"/>
    </xf>
    <xf numFmtId="0" fontId="70" fillId="0" borderId="40" xfId="17" applyFont="1" applyBorder="1" applyAlignment="1">
      <alignment horizontal="center" vertical="center"/>
    </xf>
    <xf numFmtId="0" fontId="70" fillId="0" borderId="17" xfId="17" applyFont="1" applyBorder="1" applyAlignment="1">
      <alignment horizontal="center" vertical="center"/>
    </xf>
    <xf numFmtId="0" fontId="70" fillId="0" borderId="3" xfId="17" applyFont="1" applyBorder="1" applyAlignment="1">
      <alignment horizontal="center" vertical="center"/>
    </xf>
    <xf numFmtId="0" fontId="70" fillId="0" borderId="16" xfId="17" applyFont="1" applyBorder="1" applyAlignment="1">
      <alignment horizontal="center" vertical="center"/>
    </xf>
    <xf numFmtId="0" fontId="70" fillId="0" borderId="6" xfId="17" applyFont="1" applyBorder="1" applyAlignment="1">
      <alignment horizontal="center" vertical="center"/>
    </xf>
    <xf numFmtId="0" fontId="70" fillId="0" borderId="15" xfId="17" applyFont="1" applyBorder="1" applyAlignment="1">
      <alignment horizontal="center" vertical="center"/>
    </xf>
    <xf numFmtId="0" fontId="70" fillId="0" borderId="3" xfId="17" applyFont="1" applyBorder="1" applyAlignment="1">
      <alignment horizontal="justify" vertical="top" wrapText="1"/>
    </xf>
    <xf numFmtId="0" fontId="70" fillId="0" borderId="4" xfId="17" applyFont="1" applyBorder="1" applyAlignment="1">
      <alignment horizontal="justify" vertical="top" wrapText="1"/>
    </xf>
    <xf numFmtId="0" fontId="70" fillId="0" borderId="16" xfId="17" applyFont="1" applyBorder="1" applyAlignment="1">
      <alignment horizontal="justify" vertical="top" wrapText="1"/>
    </xf>
    <xf numFmtId="0" fontId="70" fillId="0" borderId="40" xfId="17" applyFont="1" applyBorder="1" applyAlignment="1">
      <alignment horizontal="left" vertical="center"/>
    </xf>
    <xf numFmtId="0" fontId="70" fillId="0" borderId="5" xfId="17" applyFont="1" applyBorder="1" applyAlignment="1">
      <alignment horizontal="left" vertical="center"/>
    </xf>
    <xf numFmtId="0" fontId="70" fillId="0" borderId="6" xfId="17" applyFont="1" applyBorder="1" applyAlignment="1">
      <alignment horizontal="left" vertical="center"/>
    </xf>
    <xf numFmtId="0" fontId="70" fillId="0" borderId="12" xfId="17" applyFont="1" applyBorder="1" applyAlignment="1">
      <alignment horizontal="center" vertical="center"/>
    </xf>
    <xf numFmtId="0" fontId="70" fillId="0" borderId="8" xfId="17" applyFont="1" applyBorder="1" applyAlignment="1">
      <alignment horizontal="center" vertical="center"/>
    </xf>
    <xf numFmtId="0" fontId="70" fillId="0" borderId="12" xfId="17" applyFont="1" applyBorder="1">
      <alignment vertical="center"/>
    </xf>
    <xf numFmtId="0" fontId="70" fillId="0" borderId="0" xfId="17" applyFont="1">
      <alignment vertical="center"/>
    </xf>
    <xf numFmtId="0" fontId="70" fillId="0" borderId="8" xfId="17" applyFont="1" applyBorder="1">
      <alignment vertical="center"/>
    </xf>
    <xf numFmtId="0" fontId="70" fillId="0" borderId="17" xfId="17" applyFont="1" applyBorder="1">
      <alignment vertical="center"/>
    </xf>
    <xf numFmtId="0" fontId="70" fillId="0" borderId="19" xfId="17" applyFont="1" applyBorder="1">
      <alignment vertical="center"/>
    </xf>
    <xf numFmtId="0" fontId="70" fillId="0" borderId="15" xfId="17" applyFont="1" applyBorder="1">
      <alignment vertical="center"/>
    </xf>
    <xf numFmtId="0" fontId="70" fillId="0" borderId="40" xfId="17" applyFont="1" applyBorder="1" applyAlignment="1">
      <alignment horizontal="justify" vertical="top" wrapText="1"/>
    </xf>
    <xf numFmtId="0" fontId="70" fillId="0" borderId="12" xfId="17" applyFont="1" applyBorder="1" applyAlignment="1">
      <alignment horizontal="justify" vertical="top" wrapText="1"/>
    </xf>
    <xf numFmtId="0" fontId="70" fillId="0" borderId="17" xfId="17" applyFont="1" applyBorder="1" applyAlignment="1">
      <alignment horizontal="justify" vertical="top" wrapText="1"/>
    </xf>
    <xf numFmtId="0" fontId="70" fillId="0" borderId="13" xfId="17" applyFont="1" applyBorder="1" applyAlignment="1">
      <alignment horizontal="center" vertical="center" shrinkToFit="1"/>
    </xf>
    <xf numFmtId="0" fontId="70" fillId="0" borderId="10" xfId="17" applyFont="1" applyBorder="1" applyAlignment="1">
      <alignment horizontal="center" vertical="center" shrinkToFit="1"/>
    </xf>
    <xf numFmtId="0" fontId="7" fillId="0" borderId="13" xfId="31" applyBorder="1" applyAlignment="1">
      <alignment horizontal="center" vertical="center"/>
    </xf>
    <xf numFmtId="0" fontId="7" fillId="0" borderId="10" xfId="31" applyBorder="1" applyAlignment="1">
      <alignment horizontal="center" vertical="center"/>
    </xf>
    <xf numFmtId="0" fontId="32" fillId="0" borderId="57" xfId="31" applyFont="1" applyBorder="1">
      <alignment vertical="center"/>
    </xf>
    <xf numFmtId="0" fontId="32" fillId="0" borderId="58" xfId="31" applyFont="1" applyBorder="1">
      <alignment vertical="center"/>
    </xf>
    <xf numFmtId="0" fontId="32" fillId="0" borderId="59" xfId="31" applyFont="1" applyBorder="1">
      <alignment vertical="center"/>
    </xf>
    <xf numFmtId="0" fontId="32" fillId="0" borderId="106" xfId="31" applyFont="1" applyBorder="1" applyAlignment="1">
      <alignment horizontal="center" vertical="center"/>
    </xf>
    <xf numFmtId="0" fontId="32" fillId="0" borderId="103" xfId="31" applyFont="1" applyBorder="1" applyAlignment="1">
      <alignment horizontal="center" vertical="center"/>
    </xf>
    <xf numFmtId="0" fontId="32" fillId="0" borderId="107" xfId="31" applyFont="1" applyBorder="1" applyAlignment="1">
      <alignment horizontal="center" vertical="center"/>
    </xf>
    <xf numFmtId="0" fontId="32" fillId="0" borderId="78" xfId="31" applyFont="1" applyBorder="1" applyAlignment="1">
      <alignment horizontal="center" vertical="center"/>
    </xf>
    <xf numFmtId="0" fontId="32" fillId="0" borderId="0" xfId="31" applyFont="1" applyAlignment="1">
      <alignment horizontal="center" vertical="center"/>
    </xf>
    <xf numFmtId="0" fontId="32" fillId="0" borderId="8" xfId="31" applyFont="1" applyBorder="1" applyAlignment="1">
      <alignment horizontal="center" vertical="center"/>
    </xf>
    <xf numFmtId="0" fontId="32" fillId="0" borderId="122" xfId="31" applyFont="1" applyBorder="1" applyAlignment="1">
      <alignment horizontal="center" vertical="center"/>
    </xf>
    <xf numFmtId="0" fontId="32" fillId="0" borderId="21" xfId="31" applyFont="1" applyBorder="1" applyAlignment="1">
      <alignment horizontal="center" vertical="center"/>
    </xf>
    <xf numFmtId="0" fontId="32" fillId="0" borderId="28" xfId="31" applyFont="1" applyBorder="1" applyAlignment="1">
      <alignment horizontal="center" vertical="center"/>
    </xf>
    <xf numFmtId="0" fontId="32" fillId="7" borderId="134" xfId="31" applyFont="1" applyFill="1" applyBorder="1" applyAlignment="1">
      <alignment horizontal="center" vertical="center"/>
    </xf>
    <xf numFmtId="0" fontId="32" fillId="7" borderId="109" xfId="31" applyFont="1" applyFill="1" applyBorder="1" applyAlignment="1">
      <alignment horizontal="center" vertical="center"/>
    </xf>
    <xf numFmtId="0" fontId="32" fillId="7" borderId="111" xfId="31" applyFont="1" applyFill="1" applyBorder="1" applyAlignment="1">
      <alignment horizontal="center" vertical="center"/>
    </xf>
    <xf numFmtId="0" fontId="32" fillId="7" borderId="54" xfId="31" applyFont="1" applyFill="1" applyBorder="1" applyAlignment="1">
      <alignment horizontal="center" vertical="center"/>
    </xf>
    <xf numFmtId="0" fontId="32" fillId="7" borderId="55" xfId="31" applyFont="1" applyFill="1" applyBorder="1" applyAlignment="1">
      <alignment horizontal="center" vertical="center"/>
    </xf>
    <xf numFmtId="0" fontId="32" fillId="7" borderId="121" xfId="31" applyFont="1" applyFill="1" applyBorder="1" applyAlignment="1">
      <alignment horizontal="center" vertical="center"/>
    </xf>
    <xf numFmtId="0" fontId="32" fillId="0" borderId="13" xfId="31" applyFont="1" applyBorder="1" applyAlignment="1">
      <alignment horizontal="center" vertical="center"/>
    </xf>
    <xf numFmtId="0" fontId="32" fillId="0" borderId="10" xfId="31" applyFont="1" applyBorder="1" applyAlignment="1">
      <alignment horizontal="center" vertical="center"/>
    </xf>
    <xf numFmtId="0" fontId="7" fillId="0" borderId="40" xfId="31" applyBorder="1" applyAlignment="1">
      <alignment horizontal="center" vertical="center"/>
    </xf>
    <xf numFmtId="0" fontId="7" fillId="0" borderId="6" xfId="31" applyBorder="1" applyAlignment="1">
      <alignment horizontal="center" vertical="center"/>
    </xf>
    <xf numFmtId="0" fontId="32" fillId="0" borderId="135" xfId="31" applyFont="1" applyBorder="1" applyAlignment="1">
      <alignment horizontal="center" vertical="center" textRotation="255" wrapText="1"/>
    </xf>
    <xf numFmtId="0" fontId="32" fillId="0" borderId="35" xfId="31" applyFont="1" applyBorder="1" applyAlignment="1">
      <alignment horizontal="center" vertical="center" textRotation="255" wrapText="1"/>
    </xf>
    <xf numFmtId="0" fontId="32" fillId="0" borderId="26" xfId="31" applyFont="1" applyBorder="1" applyAlignment="1">
      <alignment horizontal="center" vertical="center" textRotation="255" wrapText="1"/>
    </xf>
    <xf numFmtId="0" fontId="32" fillId="0" borderId="102" xfId="31" applyFont="1" applyBorder="1" applyAlignment="1">
      <alignment horizontal="center" vertical="center"/>
    </xf>
    <xf numFmtId="0" fontId="32" fillId="0" borderId="134" xfId="31" applyFont="1" applyBorder="1">
      <alignment vertical="center"/>
    </xf>
    <xf numFmtId="0" fontId="32" fillId="0" borderId="109" xfId="31" applyFont="1" applyBorder="1">
      <alignment vertical="center"/>
    </xf>
    <xf numFmtId="0" fontId="32" fillId="0" borderId="136" xfId="31" applyFont="1" applyBorder="1">
      <alignment vertical="center"/>
    </xf>
    <xf numFmtId="0" fontId="32" fillId="0" borderId="133" xfId="31" applyFont="1" applyBorder="1">
      <alignment vertical="center"/>
    </xf>
    <xf numFmtId="0" fontId="32" fillId="0" borderId="123" xfId="31" applyFont="1" applyBorder="1">
      <alignment vertical="center"/>
    </xf>
    <xf numFmtId="0" fontId="32" fillId="0" borderId="137" xfId="31" applyFont="1" applyBorder="1">
      <alignment vertical="center"/>
    </xf>
    <xf numFmtId="0" fontId="32" fillId="0" borderId="57" xfId="31" applyFont="1" applyBorder="1" applyAlignment="1">
      <alignment horizontal="left" vertical="center" shrinkToFit="1"/>
    </xf>
    <xf numFmtId="0" fontId="32" fillId="0" borderId="58" xfId="31" applyFont="1" applyBorder="1" applyAlignment="1">
      <alignment horizontal="left" vertical="center" shrinkToFit="1"/>
    </xf>
    <xf numFmtId="0" fontId="32" fillId="0" borderId="59" xfId="31" applyFont="1" applyBorder="1" applyAlignment="1">
      <alignment horizontal="left" vertical="center" shrinkToFit="1"/>
    </xf>
    <xf numFmtId="0" fontId="32" fillId="0" borderId="133" xfId="31" applyFont="1" applyBorder="1" applyAlignment="1">
      <alignment horizontal="left" vertical="center" shrinkToFit="1"/>
    </xf>
    <xf numFmtId="0" fontId="32" fillId="0" borderId="123" xfId="31" applyFont="1" applyBorder="1" applyAlignment="1">
      <alignment horizontal="left" vertical="center" shrinkToFit="1"/>
    </xf>
    <xf numFmtId="0" fontId="32" fillId="0" borderId="137" xfId="31" applyFont="1" applyBorder="1" applyAlignment="1">
      <alignment horizontal="left" vertical="center" shrinkToFit="1"/>
    </xf>
    <xf numFmtId="0" fontId="32" fillId="0" borderId="135" xfId="31" applyFont="1" applyBorder="1" applyAlignment="1">
      <alignment horizontal="center" vertical="center" textRotation="255"/>
    </xf>
    <xf numFmtId="0" fontId="32" fillId="0" borderId="35" xfId="31" applyFont="1" applyBorder="1" applyAlignment="1">
      <alignment horizontal="center" vertical="center" textRotation="255"/>
    </xf>
    <xf numFmtId="0" fontId="32" fillId="0" borderId="26" xfId="31" applyFont="1" applyBorder="1" applyAlignment="1">
      <alignment horizontal="center" vertical="center" textRotation="255"/>
    </xf>
    <xf numFmtId="0" fontId="32" fillId="0" borderId="12" xfId="31" applyFont="1" applyBorder="1" applyAlignment="1">
      <alignment horizontal="center" vertical="center"/>
    </xf>
    <xf numFmtId="0" fontId="7" fillId="0" borderId="109" xfId="31" applyBorder="1">
      <alignment vertical="center"/>
    </xf>
    <xf numFmtId="0" fontId="7" fillId="0" borderId="136" xfId="31" applyBorder="1">
      <alignment vertical="center"/>
    </xf>
    <xf numFmtId="0" fontId="32" fillId="0" borderId="132" xfId="31" applyFont="1" applyBorder="1">
      <alignment vertical="center"/>
    </xf>
    <xf numFmtId="0" fontId="32" fillId="0" borderId="49" xfId="31" applyFont="1" applyBorder="1">
      <alignment vertical="center"/>
    </xf>
    <xf numFmtId="0" fontId="32" fillId="0" borderId="50" xfId="31" applyFont="1" applyBorder="1">
      <alignment vertical="center"/>
    </xf>
    <xf numFmtId="0" fontId="32" fillId="0" borderId="40" xfId="31" applyFont="1" applyBorder="1" applyAlignment="1">
      <alignment horizontal="center" vertical="center"/>
    </xf>
    <xf numFmtId="0" fontId="7" fillId="0" borderId="12" xfId="31" applyBorder="1" applyAlignment="1">
      <alignment horizontal="center" vertical="center"/>
    </xf>
    <xf numFmtId="0" fontId="7" fillId="0" borderId="8" xfId="31" applyBorder="1" applyAlignment="1">
      <alignment horizontal="center" vertical="center"/>
    </xf>
    <xf numFmtId="0" fontId="7" fillId="0" borderId="17" xfId="31" applyBorder="1" applyAlignment="1">
      <alignment horizontal="center" vertical="center"/>
    </xf>
    <xf numFmtId="0" fontId="7" fillId="0" borderId="15" xfId="31" applyBorder="1" applyAlignment="1">
      <alignment horizontal="center" vertical="center"/>
    </xf>
    <xf numFmtId="0" fontId="32" fillId="0" borderId="54" xfId="31" applyFont="1" applyBorder="1">
      <alignment vertical="center"/>
    </xf>
    <xf numFmtId="0" fontId="32" fillId="0" borderId="55" xfId="31" applyFont="1" applyBorder="1">
      <alignment vertical="center"/>
    </xf>
    <xf numFmtId="0" fontId="32" fillId="0" borderId="56" xfId="31" applyFont="1" applyBorder="1">
      <alignment vertical="center"/>
    </xf>
    <xf numFmtId="0" fontId="32" fillId="0" borderId="84" xfId="31" applyFont="1" applyBorder="1" applyAlignment="1">
      <alignment horizontal="center" vertical="center"/>
    </xf>
    <xf numFmtId="0" fontId="32" fillId="0" borderId="1" xfId="31" applyFont="1" applyBorder="1" applyAlignment="1">
      <alignment horizontal="center" vertical="center"/>
    </xf>
    <xf numFmtId="0" fontId="7" fillId="0" borderId="1" xfId="31" applyBorder="1" applyAlignment="1">
      <alignment horizontal="center" vertical="center"/>
    </xf>
    <xf numFmtId="0" fontId="7" fillId="0" borderId="81" xfId="31" applyBorder="1" applyAlignment="1">
      <alignment horizontal="center" vertical="center"/>
    </xf>
    <xf numFmtId="0" fontId="32" fillId="0" borderId="46" xfId="31" applyFont="1" applyBorder="1" applyAlignment="1">
      <alignment horizontal="left" vertical="center" shrinkToFit="1"/>
    </xf>
    <xf numFmtId="0" fontId="32" fillId="0" borderId="47" xfId="31" applyFont="1" applyBorder="1" applyAlignment="1">
      <alignment horizontal="left" vertical="center" shrinkToFit="1"/>
    </xf>
    <xf numFmtId="0" fontId="32" fillId="0" borderId="48" xfId="31" applyFont="1" applyBorder="1" applyAlignment="1">
      <alignment horizontal="left" vertical="center" shrinkToFit="1"/>
    </xf>
    <xf numFmtId="0" fontId="32" fillId="0" borderId="132" xfId="31" applyFont="1" applyBorder="1" applyAlignment="1">
      <alignment horizontal="left" vertical="center" shrinkToFit="1"/>
    </xf>
    <xf numFmtId="0" fontId="32" fillId="0" borderId="49" xfId="31" applyFont="1" applyBorder="1" applyAlignment="1">
      <alignment horizontal="left" vertical="center" shrinkToFit="1"/>
    </xf>
    <xf numFmtId="0" fontId="32" fillId="0" borderId="50" xfId="31" applyFont="1" applyBorder="1" applyAlignment="1">
      <alignment horizontal="left" vertical="center" shrinkToFit="1"/>
    </xf>
    <xf numFmtId="0" fontId="32" fillId="0" borderId="6" xfId="31" applyFont="1" applyBorder="1" applyAlignment="1">
      <alignment horizontal="center" vertical="center"/>
    </xf>
    <xf numFmtId="0" fontId="32" fillId="0" borderId="17" xfId="31" applyFont="1" applyBorder="1" applyAlignment="1">
      <alignment horizontal="center" vertical="center"/>
    </xf>
    <xf numFmtId="0" fontId="32" fillId="0" borderId="15" xfId="31" applyFont="1" applyBorder="1" applyAlignment="1">
      <alignment horizontal="center" vertical="center"/>
    </xf>
    <xf numFmtId="0" fontId="32" fillId="0" borderId="46" xfId="31" applyFont="1" applyBorder="1">
      <alignment vertical="center"/>
    </xf>
    <xf numFmtId="0" fontId="32" fillId="0" borderId="47" xfId="31" applyFont="1" applyBorder="1">
      <alignment vertical="center"/>
    </xf>
    <xf numFmtId="0" fontId="32" fillId="0" borderId="48" xfId="31" applyFont="1" applyBorder="1">
      <alignment vertical="center"/>
    </xf>
    <xf numFmtId="0" fontId="7" fillId="0" borderId="27" xfId="31" applyBorder="1" applyAlignment="1">
      <alignment horizontal="center" vertical="center"/>
    </xf>
    <xf numFmtId="0" fontId="7" fillId="0" borderId="28" xfId="31" applyBorder="1" applyAlignment="1">
      <alignment horizontal="center" vertical="center"/>
    </xf>
    <xf numFmtId="0" fontId="32" fillId="0" borderId="54" xfId="31" applyFont="1" applyBorder="1" applyAlignment="1">
      <alignment horizontal="left" vertical="center" shrinkToFit="1"/>
    </xf>
    <xf numFmtId="0" fontId="32" fillId="0" borderId="55" xfId="31" applyFont="1" applyBorder="1" applyAlignment="1">
      <alignment horizontal="left" vertical="center" shrinkToFit="1"/>
    </xf>
    <xf numFmtId="0" fontId="32" fillId="0" borderId="56" xfId="31" applyFont="1" applyBorder="1" applyAlignment="1">
      <alignment horizontal="left" vertical="center" shrinkToFit="1"/>
    </xf>
    <xf numFmtId="0" fontId="67" fillId="0" borderId="0" xfId="31" applyFont="1" applyAlignment="1">
      <alignment horizontal="center" vertical="center"/>
    </xf>
    <xf numFmtId="0" fontId="67" fillId="7" borderId="55" xfId="31" applyFont="1" applyFill="1" applyBorder="1" applyAlignment="1">
      <alignment horizontal="left" vertical="center"/>
    </xf>
    <xf numFmtId="0" fontId="67" fillId="0" borderId="0" xfId="31" applyFont="1" applyAlignment="1">
      <alignment horizontal="left" vertical="center"/>
    </xf>
    <xf numFmtId="0" fontId="67" fillId="0" borderId="21" xfId="31" applyFont="1" applyBorder="1" applyAlignment="1">
      <alignment horizontal="left" vertical="center"/>
    </xf>
    <xf numFmtId="0" fontId="69" fillId="5" borderId="55" xfId="30" applyFont="1" applyFill="1" applyBorder="1">
      <alignment vertical="center"/>
    </xf>
    <xf numFmtId="0" fontId="67" fillId="0" borderId="0" xfId="0" applyFont="1" applyAlignment="1">
      <alignment horizontal="center" vertical="center"/>
    </xf>
    <xf numFmtId="0" fontId="67" fillId="0" borderId="21" xfId="0" applyFont="1" applyBorder="1" applyAlignment="1">
      <alignment horizontal="center" vertical="center"/>
    </xf>
    <xf numFmtId="0" fontId="10" fillId="0" borderId="5" xfId="0" applyFont="1" applyBorder="1" applyAlignment="1">
      <alignment horizontal="right" vertical="center"/>
    </xf>
    <xf numFmtId="0" fontId="10" fillId="0" borderId="19" xfId="0" applyFont="1" applyBorder="1" applyAlignment="1">
      <alignment horizontal="right" vertical="center"/>
    </xf>
    <xf numFmtId="0" fontId="10" fillId="0" borderId="40" xfId="0" applyFont="1" applyBorder="1" applyAlignment="1">
      <alignment horizontal="right" vertical="center"/>
    </xf>
    <xf numFmtId="0" fontId="10" fillId="0" borderId="17" xfId="0" applyFont="1" applyBorder="1" applyAlignment="1">
      <alignment horizontal="right" vertical="center"/>
    </xf>
    <xf numFmtId="0" fontId="10" fillId="0" borderId="12" xfId="0" applyFont="1" applyBorder="1" applyAlignment="1">
      <alignment horizontal="center" vertical="center" textRotation="255"/>
    </xf>
    <xf numFmtId="0" fontId="10" fillId="0" borderId="8" xfId="0" applyFont="1" applyBorder="1" applyAlignment="1">
      <alignment horizontal="center" vertical="center" textRotation="255"/>
    </xf>
    <xf numFmtId="0" fontId="28" fillId="0" borderId="7"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10" fillId="5" borderId="13" xfId="0" applyFont="1" applyFill="1" applyBorder="1" applyAlignment="1">
      <alignment vertical="center" shrinkToFit="1"/>
    </xf>
    <xf numFmtId="0" fontId="10" fillId="5" borderId="2" xfId="0" applyFont="1" applyFill="1" applyBorder="1" applyAlignment="1">
      <alignment vertical="center" shrinkToFit="1"/>
    </xf>
    <xf numFmtId="0" fontId="10" fillId="5" borderId="10" xfId="0" applyFont="1" applyFill="1" applyBorder="1" applyAlignment="1">
      <alignment vertical="center" shrinkToFit="1"/>
    </xf>
    <xf numFmtId="0" fontId="10" fillId="5" borderId="2" xfId="0" applyFont="1" applyFill="1" applyBorder="1" applyAlignment="1">
      <alignment vertical="center"/>
    </xf>
    <xf numFmtId="0" fontId="10" fillId="5" borderId="10" xfId="0" applyFont="1" applyFill="1" applyBorder="1" applyAlignment="1">
      <alignment vertical="center"/>
    </xf>
    <xf numFmtId="0" fontId="28" fillId="0" borderId="19" xfId="0" applyFont="1" applyBorder="1" applyAlignment="1">
      <alignment horizontal="center" vertical="center"/>
    </xf>
    <xf numFmtId="0" fontId="28" fillId="0" borderId="15" xfId="0" applyFont="1" applyBorder="1" applyAlignment="1">
      <alignment horizontal="center" vertical="center"/>
    </xf>
    <xf numFmtId="181" fontId="10" fillId="5" borderId="2" xfId="16" applyNumberFormat="1" applyFont="1" applyFill="1" applyBorder="1" applyAlignment="1">
      <alignment horizontal="right" vertical="center"/>
    </xf>
    <xf numFmtId="0" fontId="10" fillId="0" borderId="40"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5" xfId="0" applyFont="1" applyBorder="1" applyAlignment="1">
      <alignment horizontal="center" vertical="center" textRotation="255"/>
    </xf>
    <xf numFmtId="58" fontId="10" fillId="5" borderId="0" xfId="0" applyNumberFormat="1" applyFont="1" applyFill="1" applyAlignment="1">
      <alignment horizontal="right" vertical="center"/>
    </xf>
    <xf numFmtId="180" fontId="10" fillId="5" borderId="0" xfId="0" applyNumberFormat="1" applyFont="1" applyFill="1" applyAlignment="1">
      <alignment horizontal="left" vertical="center" shrinkToFit="1"/>
    </xf>
    <xf numFmtId="0" fontId="10" fillId="5" borderId="2" xfId="0" applyFont="1" applyFill="1" applyBorder="1" applyAlignment="1">
      <alignment horizontal="center" vertical="center" wrapText="1"/>
    </xf>
    <xf numFmtId="0" fontId="10" fillId="5" borderId="10" xfId="0" applyFont="1" applyFill="1" applyBorder="1" applyAlignment="1">
      <alignment horizontal="center" vertical="center" wrapText="1"/>
    </xf>
    <xf numFmtId="58" fontId="31" fillId="5" borderId="2" xfId="0" applyNumberFormat="1" applyFont="1" applyFill="1" applyBorder="1" applyAlignment="1">
      <alignment horizontal="left" vertical="center" shrinkToFit="1"/>
    </xf>
    <xf numFmtId="58" fontId="31" fillId="5" borderId="10" xfId="0" applyNumberFormat="1" applyFont="1" applyFill="1" applyBorder="1" applyAlignment="1">
      <alignment horizontal="left" vertical="center" shrinkToFit="1"/>
    </xf>
    <xf numFmtId="0" fontId="31" fillId="0" borderId="17" xfId="0" applyFont="1" applyBorder="1" applyAlignment="1">
      <alignment horizontal="center" vertical="center"/>
    </xf>
    <xf numFmtId="0" fontId="31" fillId="0" borderId="19" xfId="0" applyFont="1" applyBorder="1" applyAlignment="1">
      <alignment horizontal="center" vertical="center"/>
    </xf>
    <xf numFmtId="0" fontId="31" fillId="0" borderId="15" xfId="0" applyFont="1" applyBorder="1" applyAlignment="1">
      <alignment horizontal="center" vertical="center"/>
    </xf>
    <xf numFmtId="0" fontId="31" fillId="0" borderId="19" xfId="0" applyFont="1" applyBorder="1" applyAlignment="1">
      <alignment horizontal="center" vertical="center" shrinkToFit="1"/>
    </xf>
    <xf numFmtId="0" fontId="31" fillId="0" borderId="49" xfId="0" applyFont="1" applyBorder="1" applyAlignment="1">
      <alignment horizontal="center" vertical="center" shrinkToFit="1"/>
    </xf>
    <xf numFmtId="0" fontId="31" fillId="0" borderId="50" xfId="0" applyFont="1" applyBorder="1" applyAlignment="1">
      <alignment horizontal="center" vertical="center" shrinkToFit="1"/>
    </xf>
    <xf numFmtId="0" fontId="50" fillId="0" borderId="40" xfId="0" applyFon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12" xfId="0" applyFont="1" applyBorder="1" applyAlignment="1">
      <alignment horizontal="center" vertical="center"/>
    </xf>
    <xf numFmtId="0" fontId="50" fillId="0" borderId="0" xfId="0" applyFont="1" applyAlignment="1">
      <alignment horizontal="center" vertical="center"/>
    </xf>
    <xf numFmtId="0" fontId="50" fillId="0" borderId="8" xfId="0" applyFont="1" applyBorder="1" applyAlignment="1">
      <alignment horizontal="center" vertical="center"/>
    </xf>
    <xf numFmtId="0" fontId="50" fillId="0" borderId="17" xfId="0" applyFont="1" applyBorder="1" applyAlignment="1">
      <alignment horizontal="center" vertical="center"/>
    </xf>
    <xf numFmtId="0" fontId="50" fillId="0" borderId="19" xfId="0" applyFont="1" applyBorder="1" applyAlignment="1">
      <alignment horizontal="center" vertical="center"/>
    </xf>
    <xf numFmtId="0" fontId="50" fillId="0" borderId="15" xfId="0" applyFont="1" applyBorder="1" applyAlignment="1">
      <alignment horizontal="center" vertical="center"/>
    </xf>
    <xf numFmtId="0" fontId="31" fillId="0" borderId="7" xfId="0" applyFont="1" applyBorder="1" applyAlignment="1">
      <alignment horizontal="center" vertical="center"/>
    </xf>
    <xf numFmtId="0" fontId="31" fillId="0" borderId="2" xfId="0" applyFont="1" applyBorder="1" applyAlignment="1">
      <alignment horizontal="center" vertical="center" shrinkToFit="1"/>
    </xf>
    <xf numFmtId="0" fontId="54" fillId="0" borderId="2" xfId="0" applyFont="1" applyBorder="1" applyAlignment="1">
      <alignment horizontal="left" vertical="center" wrapText="1"/>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31" fillId="0" borderId="13" xfId="0" applyFont="1" applyBorder="1" applyAlignment="1">
      <alignment horizontal="center" vertical="center"/>
    </xf>
    <xf numFmtId="0" fontId="31" fillId="0" borderId="10" xfId="0" applyFont="1" applyBorder="1" applyAlignment="1">
      <alignment horizontal="center" vertical="center"/>
    </xf>
    <xf numFmtId="0" fontId="31" fillId="0" borderId="10" xfId="0" applyFont="1" applyBorder="1" applyAlignment="1">
      <alignment horizontal="center" vertical="center" shrinkToFit="1"/>
    </xf>
    <xf numFmtId="0" fontId="31" fillId="0" borderId="46" xfId="0" applyFont="1" applyBorder="1" applyAlignment="1">
      <alignment horizontal="center" vertical="center"/>
    </xf>
    <xf numFmtId="0" fontId="31" fillId="0" borderId="47" xfId="0" applyFont="1" applyBorder="1" applyAlignment="1">
      <alignment horizontal="center" vertical="center"/>
    </xf>
    <xf numFmtId="0" fontId="31" fillId="0" borderId="48" xfId="0" applyFont="1" applyBorder="1" applyAlignment="1">
      <alignment horizontal="center" vertical="center"/>
    </xf>
    <xf numFmtId="0" fontId="30" fillId="0" borderId="46" xfId="0" applyFont="1" applyBorder="1" applyAlignment="1">
      <alignment horizontal="center" vertical="center" shrinkToFit="1"/>
    </xf>
    <xf numFmtId="0" fontId="30" fillId="0" borderId="47" xfId="0" applyFont="1" applyBorder="1" applyAlignment="1">
      <alignment horizontal="center" vertical="center" shrinkToFit="1"/>
    </xf>
    <xf numFmtId="0" fontId="30" fillId="0" borderId="48" xfId="0" applyFont="1" applyBorder="1" applyAlignment="1">
      <alignment horizontal="center" vertical="center" shrinkToFit="1"/>
    </xf>
    <xf numFmtId="0" fontId="47" fillId="0" borderId="0" xfId="0" applyFont="1" applyAlignment="1">
      <alignment horizontal="center" vertical="center"/>
    </xf>
    <xf numFmtId="0" fontId="49" fillId="0" borderId="0" xfId="0" applyFont="1" applyAlignment="1">
      <alignment horizontal="left" vertical="center" shrinkToFit="1"/>
    </xf>
    <xf numFmtId="0" fontId="31" fillId="0" borderId="2" xfId="0" applyFont="1" applyBorder="1" applyAlignment="1">
      <alignment horizontal="center" vertical="center"/>
    </xf>
    <xf numFmtId="0" fontId="50" fillId="0" borderId="3" xfId="0" applyFont="1" applyBorder="1" applyAlignment="1">
      <alignment horizontal="center" vertical="center"/>
    </xf>
    <xf numFmtId="0" fontId="50" fillId="0" borderId="0" xfId="0" applyFont="1" applyAlignment="1">
      <alignment horizontal="center"/>
    </xf>
    <xf numFmtId="0" fontId="34" fillId="0" borderId="0" xfId="0" applyFont="1" applyAlignment="1">
      <alignment horizontal="center" vertical="center"/>
    </xf>
    <xf numFmtId="0" fontId="34" fillId="0" borderId="19"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182" fontId="56" fillId="5" borderId="0" xfId="0" applyNumberFormat="1" applyFont="1" applyFill="1" applyAlignment="1">
      <alignment horizontal="left" vertical="center"/>
    </xf>
    <xf numFmtId="182" fontId="56" fillId="5" borderId="19" xfId="0" applyNumberFormat="1" applyFont="1" applyFill="1" applyBorder="1" applyAlignment="1">
      <alignment horizontal="left" vertical="center"/>
    </xf>
    <xf numFmtId="0" fontId="52" fillId="0" borderId="19" xfId="0" applyFont="1" applyBorder="1" applyAlignment="1">
      <alignment horizontal="center" vertical="center" wrapText="1"/>
    </xf>
    <xf numFmtId="0" fontId="31" fillId="5" borderId="2" xfId="0" applyFont="1" applyFill="1" applyBorder="1" applyAlignment="1">
      <alignment horizontal="left" vertical="center" shrinkToFit="1"/>
    </xf>
    <xf numFmtId="0" fontId="31" fillId="5" borderId="10" xfId="0" applyFont="1" applyFill="1" applyBorder="1" applyAlignment="1">
      <alignment horizontal="left" vertical="center" shrinkToFit="1"/>
    </xf>
    <xf numFmtId="0" fontId="31" fillId="5" borderId="2" xfId="0" applyFont="1" applyFill="1" applyBorder="1" applyAlignment="1">
      <alignment horizontal="left" vertical="center" wrapText="1" shrinkToFit="1"/>
    </xf>
    <xf numFmtId="0" fontId="31" fillId="5" borderId="10" xfId="0" applyFont="1" applyFill="1" applyBorder="1" applyAlignment="1">
      <alignment horizontal="left" vertical="center" wrapText="1" shrinkToFit="1"/>
    </xf>
  </cellXfs>
  <cellStyles count="3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TYL0 - ｽﾀｲﾙ1" xfId="5" xr:uid="{00000000-0005-0000-0000-000004000000}"/>
    <cellStyle name="STYL1 - ｽﾀｲﾙ2" xfId="6" xr:uid="{00000000-0005-0000-0000-000005000000}"/>
    <cellStyle name="STYL2 - ｽﾀｲﾙ3" xfId="7" xr:uid="{00000000-0005-0000-0000-000006000000}"/>
    <cellStyle name="STYL3 - ｽﾀｲﾙ4" xfId="8" xr:uid="{00000000-0005-0000-0000-000007000000}"/>
    <cellStyle name="STYL4 - ｽﾀｲﾙ5" xfId="9" xr:uid="{00000000-0005-0000-0000-000008000000}"/>
    <cellStyle name="STYL5 - ｽﾀｲﾙ6" xfId="10" xr:uid="{00000000-0005-0000-0000-000009000000}"/>
    <cellStyle name="STYL6 - ｽﾀｲﾙ7" xfId="11" xr:uid="{00000000-0005-0000-0000-00000A000000}"/>
    <cellStyle name="STYL7 - ｽﾀｲﾙ8" xfId="12" xr:uid="{00000000-0005-0000-0000-00000B000000}"/>
    <cellStyle name="パーセント 2" xfId="25" xr:uid="{00000000-0005-0000-0000-00000C000000}"/>
    <cellStyle name="ハイパーリンク" xfId="13" builtinId="8"/>
    <cellStyle name="桁区切り" xfId="16" builtinId="6"/>
    <cellStyle name="桁区切り 2" xfId="24" xr:uid="{00000000-0005-0000-0000-00000F000000}"/>
    <cellStyle name="桁区切り 2 2" xfId="29" xr:uid="{00000000-0005-0000-0000-000010000000}"/>
    <cellStyle name="標準" xfId="0" builtinId="0"/>
    <cellStyle name="標準 2" xfId="17" xr:uid="{00000000-0005-0000-0000-000012000000}"/>
    <cellStyle name="標準 2 2" xfId="26" xr:uid="{00000000-0005-0000-0000-000013000000}"/>
    <cellStyle name="標準 2 3" xfId="19" xr:uid="{00000000-0005-0000-0000-000014000000}"/>
    <cellStyle name="標準 3" xfId="20" xr:uid="{00000000-0005-0000-0000-000015000000}"/>
    <cellStyle name="標準 3 2" xfId="28" xr:uid="{00000000-0005-0000-0000-000016000000}"/>
    <cellStyle name="標準 4" xfId="21" xr:uid="{00000000-0005-0000-0000-000017000000}"/>
    <cellStyle name="標準 4 2" xfId="27" xr:uid="{00000000-0005-0000-0000-000018000000}"/>
    <cellStyle name="標準 5" xfId="22" xr:uid="{00000000-0005-0000-0000-000019000000}"/>
    <cellStyle name="標準 6" xfId="23" xr:uid="{00000000-0005-0000-0000-00001A000000}"/>
    <cellStyle name="標準 7" xfId="18" xr:uid="{00000000-0005-0000-0000-00001B000000}"/>
    <cellStyle name="標準 8" xfId="30" xr:uid="{00000000-0005-0000-0000-00001C000000}"/>
    <cellStyle name="標準 9" xfId="31" xr:uid="{00000000-0005-0000-0000-00001D000000}"/>
    <cellStyle name="標準_数量調書H18" xfId="14" xr:uid="{00000000-0005-0000-0000-00001E000000}"/>
    <cellStyle name="未定義" xfId="15"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37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137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137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137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137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1371600" y="0"/>
          <a:ext cx="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137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1076325</xdr:colOff>
      <xdr:row>0</xdr:row>
      <xdr:rowOff>0</xdr:rowOff>
    </xdr:from>
    <xdr:to>
      <xdr:col>1</xdr:col>
      <xdr:colOff>438150</xdr:colOff>
      <xdr:row>0</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137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20574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137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flipH="1">
          <a:off x="137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1076325</xdr:colOff>
      <xdr:row>0</xdr:row>
      <xdr:rowOff>0</xdr:rowOff>
    </xdr:from>
    <xdr:to>
      <xdr:col>5</xdr:col>
      <xdr:colOff>1076325</xdr:colOff>
      <xdr:row>0</xdr:row>
      <xdr:rowOff>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2743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1076325</xdr:colOff>
      <xdr:row>0</xdr:row>
      <xdr:rowOff>0</xdr:rowOff>
    </xdr:from>
    <xdr:to>
      <xdr:col>9</xdr:col>
      <xdr:colOff>704850</xdr:colOff>
      <xdr:row>0</xdr:row>
      <xdr:rowOff>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54864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1076325</xdr:colOff>
      <xdr:row>0</xdr:row>
      <xdr:rowOff>0</xdr:rowOff>
    </xdr:from>
    <xdr:to>
      <xdr:col>6</xdr:col>
      <xdr:colOff>628650</xdr:colOff>
      <xdr:row>0</xdr:row>
      <xdr:rowOff>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3429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7</xdr:row>
      <xdr:rowOff>19050</xdr:rowOff>
    </xdr:from>
    <xdr:to>
      <xdr:col>0</xdr:col>
      <xdr:colOff>752475</xdr:colOff>
      <xdr:row>9</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28575" y="2667000"/>
          <a:ext cx="723900"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154783</xdr:colOff>
      <xdr:row>62</xdr:row>
      <xdr:rowOff>130969</xdr:rowOff>
    </xdr:from>
    <xdr:to>
      <xdr:col>41</xdr:col>
      <xdr:colOff>154783</xdr:colOff>
      <xdr:row>74</xdr:row>
      <xdr:rowOff>1</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154783" y="10732294"/>
          <a:ext cx="6572250" cy="1726407"/>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defRPr sz="1000"/>
          </a:pPr>
          <a:r>
            <a:rPr lang="ja-JP" altLang="en-US" sz="105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0</xdr:col>
      <xdr:colOff>142878</xdr:colOff>
      <xdr:row>75</xdr:row>
      <xdr:rowOff>0</xdr:rowOff>
    </xdr:from>
    <xdr:to>
      <xdr:col>42</xdr:col>
      <xdr:colOff>-1</xdr:colOff>
      <xdr:row>75</xdr:row>
      <xdr:rowOff>0</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142878" y="22886016"/>
          <a:ext cx="6600821" cy="976475"/>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再下請通知書の添付書類（建設業法施行規則第１４条の４第３項）</a:t>
          </a:r>
        </a:p>
        <a:p>
          <a:pPr algn="l" rtl="0">
            <a:defRPr sz="1000"/>
          </a:pPr>
          <a:endParaRPr lang="ja-JP" altLang="en-US" sz="1050" b="0" i="0" u="none" strike="noStrike" baseline="0">
            <a:solidFill>
              <a:srgbClr val="000000"/>
            </a:solidFill>
            <a:latin typeface="+mn-ea"/>
            <a:ea typeface="+mn-ea"/>
          </a:endParaRPr>
        </a:p>
        <a:p>
          <a:pPr algn="l" rtl="0">
            <a:lnSpc>
              <a:spcPts val="1300"/>
            </a:lnSpc>
            <a:defRPr sz="1000"/>
          </a:pPr>
          <a:r>
            <a:rPr lang="ja-JP" altLang="en-US" sz="1050" b="0" i="0" u="none" strike="noStrike" baseline="0">
              <a:solidFill>
                <a:srgbClr val="000000"/>
              </a:solidFill>
              <a:latin typeface="+mn-ea"/>
              <a:ea typeface="+mn-ea"/>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42</xdr:col>
      <xdr:colOff>726286</xdr:colOff>
      <xdr:row>49</xdr:row>
      <xdr:rowOff>59534</xdr:rowOff>
    </xdr:from>
    <xdr:to>
      <xdr:col>90</xdr:col>
      <xdr:colOff>11911</xdr:colOff>
      <xdr:row>74</xdr:row>
      <xdr:rowOff>119066</xdr:rowOff>
    </xdr:to>
    <xdr:sp macro="" textlink="">
      <xdr:nvSpPr>
        <xdr:cNvPr id="4" name="Text Box 4">
          <a:extLst>
            <a:ext uri="{FF2B5EF4-FFF2-40B4-BE49-F238E27FC236}">
              <a16:creationId xmlns:a16="http://schemas.microsoft.com/office/drawing/2014/main" id="{00000000-0008-0000-0500-000004000000}"/>
            </a:ext>
          </a:extLst>
        </xdr:cNvPr>
        <xdr:cNvSpPr txBox="1">
          <a:spLocks noChangeArrowheads="1"/>
        </xdr:cNvSpPr>
      </xdr:nvSpPr>
      <xdr:spPr bwMode="auto">
        <a:xfrm>
          <a:off x="7469986" y="8460584"/>
          <a:ext cx="8562975" cy="4117182"/>
        </a:xfrm>
        <a:prstGeom prst="rect">
          <a:avLst/>
        </a:prstGeom>
        <a:solidFill>
          <a:srgbClr val="FFFFFF"/>
        </a:solidFill>
        <a:ln w="9525" cap="sq" cmpd="sng">
          <a:solidFill>
            <a:srgbClr val="000000"/>
          </a:solidFill>
          <a:prstDash val="dash"/>
          <a:round/>
          <a:headEnd/>
          <a:tailEnd/>
        </a:ln>
      </xdr:spPr>
      <xdr:txBody>
        <a:bodyPr vertOverflow="clip" wrap="square" lIns="27432" tIns="18288" rIns="0" bIns="18288" anchor="ctr" upright="1"/>
        <a:lstStyle/>
        <a:p>
          <a:pPr indent="-457200" algn="l" rtl="0">
            <a:lnSpc>
              <a:spcPts val="1300"/>
            </a:lnSpc>
            <a:defRPr sz="1000"/>
          </a:pPr>
          <a:r>
            <a:rPr lang="ja-JP" altLang="en-US" sz="1050" b="0" i="0" u="none" strike="noStrike" baseline="0">
              <a:solidFill>
                <a:srgbClr val="000000"/>
              </a:solidFill>
              <a:latin typeface="+mn-ea"/>
              <a:ea typeface="+mn-ea"/>
            </a:rPr>
            <a:t>行橋市発注工事における施工体制台帳の記載時の注意事項及び添付資料について</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記載時の注意事項</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200" b="0" i="0" u="none" strike="noStrike" baseline="0">
              <a:solidFill>
                <a:srgbClr val="000000"/>
              </a:solidFill>
              <a:latin typeface="+mn-ea"/>
              <a:ea typeface="+mn-ea"/>
            </a:rPr>
            <a:t>１　色つきセルは必須記載項目</a:t>
          </a:r>
          <a:endParaRPr lang="en-US" altLang="ja-JP" sz="1200" b="0" i="0" u="none" strike="noStrike" baseline="0">
            <a:solidFill>
              <a:srgbClr val="000000"/>
            </a:solidFill>
            <a:latin typeface="+mn-ea"/>
            <a:ea typeface="+mn-ea"/>
          </a:endParaRPr>
        </a:p>
        <a:p>
          <a:pPr indent="-457200" algn="l" rtl="0">
            <a:lnSpc>
              <a:spcPts val="1300"/>
            </a:lnSpc>
            <a:defRPr sz="1000"/>
          </a:pPr>
          <a:r>
            <a:rPr lang="ja-JP" altLang="en-US" sz="1200" b="0" i="0" u="none" strike="noStrike" baseline="0">
              <a:solidFill>
                <a:srgbClr val="000000"/>
              </a:solidFill>
              <a:latin typeface="+mn-ea"/>
              <a:ea typeface="+mn-ea"/>
            </a:rPr>
            <a:t>２　＊部分は、置かない場合は、記載不要</a:t>
          </a:r>
          <a:endParaRPr lang="en-US" altLang="ja-JP" sz="120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１）　作成建設業者が受けている許可を全て（業種は省略可）</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２）　一次下請と契約を締結した作成建設業者の営業所</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元請契約に係る営業所で下請契約を行う場合は、下請契約の欄に「同上」と記載</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３）　一次下請を監督するために作成建設業者が監督員を置いた場合その氏名</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４）　下請負人が請け負った建設工事の契約書面に記載された工期</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５）　下請契約額には、社会保険料等</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健康保険・厚生年金保険・雇用保険の事業主負担分及び労働者負担分）を含むこと。</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６）　契約書とは、建設工事標準下請契約約款又はこれに準じた内容をもつ契約書であること。</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注文書及び請書の形態による場合は、「注文書及び請書による契約について」（平成１２年６月２９日建設省経建発第１３２号）によること。</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７）　下請負人の受けている許可のうち、請け負った建設工事の施工に必要な業種に係る許可</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８）　社会保険等未加入業者（適用除外除く）を、１次下請契約の相手方としてはならない。</a:t>
          </a:r>
          <a:endParaRPr lang="en-US" altLang="ja-JP" sz="1050" b="0" i="0" u="none" strike="noStrike" baseline="0">
            <a:solidFill>
              <a:srgbClr val="000000"/>
            </a:solidFill>
            <a:latin typeface="+mn-ea"/>
            <a:ea typeface="+mn-ea"/>
          </a:endParaRPr>
        </a:p>
        <a:p>
          <a:pPr indent="-457200" algn="l" rtl="0">
            <a:lnSpc>
              <a:spcPts val="1300"/>
            </a:lnSpc>
            <a:defRPr sz="1000"/>
          </a:pP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建設業法施行規則第１４条の２第２項に定められた添付資料は、左記の通りです。</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契約資料等と重複するものがあるため、市に提出する施工体制台帳（写）については、一部資料の省略を認めます。</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下記の書類については、必ず添付してください。</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a:t>
          </a:r>
          <a:r>
            <a:rPr lang="en-US" altLang="ja-JP" sz="1050" b="0" i="0" u="none" strike="noStrike" baseline="0">
              <a:solidFill>
                <a:srgbClr val="000000"/>
              </a:solidFill>
              <a:latin typeface="+mn-ea"/>
              <a:ea typeface="+mn-ea"/>
            </a:rPr>
            <a:t>Ⅰ</a:t>
          </a:r>
          <a:r>
            <a:rPr lang="ja-JP" altLang="en-US" sz="1050" b="0" i="0" u="none" strike="noStrike" baseline="0">
              <a:solidFill>
                <a:srgbClr val="000000"/>
              </a:solidFill>
              <a:latin typeface="+mn-ea"/>
              <a:ea typeface="+mn-ea"/>
            </a:rPr>
            <a:t>　作成建設業者が専門技術者をおく場合は、その者が主任技術者資格を有することを証する書面及び</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その者が雇用期間を特に限定することなく雇用されている者であることを証する書面又はこれらの写し</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a:t>
          </a:r>
          <a:r>
            <a:rPr lang="en-US" altLang="ja-JP" sz="1050" b="0" i="0" u="none" strike="noStrike" baseline="0">
              <a:solidFill>
                <a:srgbClr val="000000"/>
              </a:solidFill>
              <a:latin typeface="+mn-ea"/>
              <a:ea typeface="+mn-ea"/>
            </a:rPr>
            <a:t>Ⅱ</a:t>
          </a:r>
          <a:r>
            <a:rPr lang="ja-JP" altLang="en-US" sz="1050" b="0" i="0" u="none" strike="noStrike" baseline="0">
              <a:solidFill>
                <a:srgbClr val="000000"/>
              </a:solidFill>
              <a:latin typeface="+mn-ea"/>
              <a:ea typeface="+mn-ea"/>
            </a:rPr>
            <a:t>　作成建設業者と下請負人の下請契約に係る当初契約及び変更契約の契約書面の写し</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a:t>
          </a:r>
          <a:r>
            <a:rPr lang="en-US" altLang="ja-JP" sz="1050" b="0" i="0" u="none" strike="noStrike" baseline="0">
              <a:solidFill>
                <a:srgbClr val="000000"/>
              </a:solidFill>
              <a:latin typeface="+mn-ea"/>
              <a:ea typeface="+mn-ea"/>
            </a:rPr>
            <a:t>Ⅲ</a:t>
          </a:r>
          <a:r>
            <a:rPr lang="ja-JP" altLang="en-US" sz="1050" b="0" i="0" u="none" strike="noStrike" baseline="0">
              <a:solidFill>
                <a:srgbClr val="000000"/>
              </a:solidFill>
              <a:latin typeface="+mn-ea"/>
              <a:ea typeface="+mn-ea"/>
            </a:rPr>
            <a:t>　下請負人の建設業許可を有する場合：建設業許可証明書の写し</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下請負人が建設業許可を有していない場合：同意書の提出が必要</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（行橋市暴力団排除条例に基づき、福岡県警本部に暴力団関係事業者か否かの照会を行うため）</a:t>
          </a:r>
          <a:endParaRPr lang="en-US" altLang="ja-JP" sz="1100" b="0" i="0" u="none" strike="noStrike" baseline="0">
            <a:solidFill>
              <a:srgbClr val="000000"/>
            </a:solidFill>
            <a:latin typeface="ＭＳ Ｐゴシック"/>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154783</xdr:colOff>
      <xdr:row>0</xdr:row>
      <xdr:rowOff>0</xdr:rowOff>
    </xdr:from>
    <xdr:to>
      <xdr:col>41</xdr:col>
      <xdr:colOff>154783</xdr:colOff>
      <xdr:row>0</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154783" y="10732294"/>
          <a:ext cx="6572250" cy="1726407"/>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defRPr sz="1000"/>
          </a:pPr>
          <a:r>
            <a:rPr lang="ja-JP" altLang="en-US" sz="105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0</xdr:col>
      <xdr:colOff>142878</xdr:colOff>
      <xdr:row>59</xdr:row>
      <xdr:rowOff>159366</xdr:rowOff>
    </xdr:from>
    <xdr:to>
      <xdr:col>42</xdr:col>
      <xdr:colOff>-1</xdr:colOff>
      <xdr:row>65</xdr:row>
      <xdr:rowOff>107141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42878" y="22886016"/>
          <a:ext cx="6600821" cy="976475"/>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再下請通知書の添付書類（建設業法施行規則第１４条の４第３項）</a:t>
          </a:r>
        </a:p>
        <a:p>
          <a:pPr algn="l" rtl="0">
            <a:defRPr sz="1000"/>
          </a:pPr>
          <a:endParaRPr lang="ja-JP" altLang="en-US" sz="1050" b="0" i="0" u="none" strike="noStrike" baseline="0">
            <a:solidFill>
              <a:srgbClr val="000000"/>
            </a:solidFill>
            <a:latin typeface="+mn-ea"/>
            <a:ea typeface="+mn-ea"/>
          </a:endParaRPr>
        </a:p>
        <a:p>
          <a:pPr algn="l" rtl="0">
            <a:lnSpc>
              <a:spcPts val="1300"/>
            </a:lnSpc>
            <a:defRPr sz="1000"/>
          </a:pPr>
          <a:r>
            <a:rPr lang="ja-JP" altLang="en-US" sz="1050" b="0" i="0" u="none" strike="noStrike" baseline="0">
              <a:solidFill>
                <a:srgbClr val="000000"/>
              </a:solidFill>
              <a:latin typeface="+mn-ea"/>
              <a:ea typeface="+mn-ea"/>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43</xdr:col>
      <xdr:colOff>11904</xdr:colOff>
      <xdr:row>53</xdr:row>
      <xdr:rowOff>119060</xdr:rowOff>
    </xdr:from>
    <xdr:to>
      <xdr:col>88</xdr:col>
      <xdr:colOff>71434</xdr:colOff>
      <xdr:row>71</xdr:row>
      <xdr:rowOff>154778</xdr:rowOff>
    </xdr:to>
    <xdr:sp macro="" textlink="">
      <xdr:nvSpPr>
        <xdr:cNvPr id="5" name="Text Box 4">
          <a:extLst>
            <a:ext uri="{FF2B5EF4-FFF2-40B4-BE49-F238E27FC236}">
              <a16:creationId xmlns:a16="http://schemas.microsoft.com/office/drawing/2014/main" id="{00000000-0008-0000-0600-000005000000}"/>
            </a:ext>
          </a:extLst>
        </xdr:cNvPr>
        <xdr:cNvSpPr txBox="1">
          <a:spLocks noChangeArrowheads="1"/>
        </xdr:cNvSpPr>
      </xdr:nvSpPr>
      <xdr:spPr bwMode="auto">
        <a:xfrm>
          <a:off x="8384379" y="21817010"/>
          <a:ext cx="7365205" cy="3121818"/>
        </a:xfrm>
        <a:prstGeom prst="rect">
          <a:avLst/>
        </a:prstGeom>
        <a:solidFill>
          <a:srgbClr val="FFFFFF"/>
        </a:solidFill>
        <a:ln w="9525" cap="sq" cmpd="sng">
          <a:solidFill>
            <a:srgbClr val="000000"/>
          </a:solidFill>
          <a:prstDash val="dash"/>
          <a:round/>
          <a:headEnd/>
          <a:tailEnd/>
        </a:ln>
      </xdr:spPr>
      <xdr:txBody>
        <a:bodyPr vertOverflow="clip" wrap="square" lIns="27432" tIns="18288" rIns="0" bIns="18288" anchor="ctr" upright="1"/>
        <a:lstStyle/>
        <a:p>
          <a:pPr indent="-457200" algn="l" rtl="0">
            <a:lnSpc>
              <a:spcPts val="1300"/>
            </a:lnSpc>
            <a:defRPr sz="1000"/>
          </a:pPr>
          <a:r>
            <a:rPr lang="ja-JP" altLang="en-US" sz="1050" b="0" i="0" u="none" strike="noStrike" baseline="0">
              <a:solidFill>
                <a:srgbClr val="000000"/>
              </a:solidFill>
              <a:latin typeface="+mn-ea"/>
              <a:ea typeface="+mn-ea"/>
            </a:rPr>
            <a:t>行橋市発注工事における再下請通知書の記載時の注意事項及び添付資料について</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記載時の注意事項</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200" b="0" i="0" u="none" strike="noStrike" baseline="0">
              <a:solidFill>
                <a:srgbClr val="000000"/>
              </a:solidFill>
              <a:latin typeface="+mn-ea"/>
              <a:ea typeface="+mn-ea"/>
            </a:rPr>
            <a:t>１　色つきセルは必須記載項目</a:t>
          </a:r>
          <a:endParaRPr lang="en-US" altLang="ja-JP" sz="1200" b="0" i="0" u="none" strike="noStrike" baseline="0">
            <a:solidFill>
              <a:srgbClr val="000000"/>
            </a:solidFill>
            <a:latin typeface="+mn-ea"/>
            <a:ea typeface="+mn-ea"/>
          </a:endParaRPr>
        </a:p>
        <a:p>
          <a:pPr indent="-457200" algn="l" rtl="0">
            <a:lnSpc>
              <a:spcPts val="1300"/>
            </a:lnSpc>
            <a:defRPr sz="1000"/>
          </a:pPr>
          <a:r>
            <a:rPr lang="ja-JP" altLang="en-US" sz="1200" b="0" i="0" u="none" strike="noStrike" baseline="0">
              <a:solidFill>
                <a:srgbClr val="000000"/>
              </a:solidFill>
              <a:latin typeface="+mn-ea"/>
              <a:ea typeface="+mn-ea"/>
            </a:rPr>
            <a:t>２　＊部分は、置かない場合は、記載不要</a:t>
          </a:r>
          <a:endParaRPr lang="en-US" altLang="ja-JP" sz="120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１）　再下請負通知人が請け負った建設工事の契約書面に記載された工期</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２）　再下請負通知人が受けている許可のうち、請け負った建設工事の施工に必要な業種に係る許可</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３）　再下請負人をを監督するために再下請負通知人が監督員を置いた場合その氏名</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ja-JP" sz="1000" b="0" i="0" baseline="0">
              <a:effectLst/>
              <a:latin typeface="+mn-lt"/>
              <a:ea typeface="+mn-ea"/>
              <a:cs typeface="+mn-cs"/>
            </a:rPr>
            <a:t>（</a:t>
          </a:r>
          <a:r>
            <a:rPr lang="en-US" altLang="ja-JP" sz="1000" b="0" i="0" baseline="0">
              <a:effectLst/>
              <a:latin typeface="+mn-lt"/>
              <a:ea typeface="+mn-ea"/>
              <a:cs typeface="+mn-cs"/>
            </a:rPr>
            <a:t>※</a:t>
          </a:r>
          <a:r>
            <a:rPr lang="ja-JP" altLang="en-US" sz="1000" b="0" i="0" baseline="0">
              <a:effectLst/>
              <a:latin typeface="+mn-lt"/>
              <a:ea typeface="+mn-ea"/>
              <a:cs typeface="+mn-cs"/>
            </a:rPr>
            <a:t>４</a:t>
          </a:r>
          <a:r>
            <a:rPr lang="ja-JP" altLang="ja-JP" sz="1000" b="0" i="0" baseline="0">
              <a:effectLst/>
              <a:latin typeface="+mn-lt"/>
              <a:ea typeface="+mn-ea"/>
              <a:cs typeface="+mn-cs"/>
            </a:rPr>
            <a:t>）　下請契約額には、社会保険料等</a:t>
          </a:r>
          <a:r>
            <a:rPr lang="en-US" altLang="ja-JP" sz="1000" b="0" i="0" baseline="0">
              <a:effectLst/>
              <a:latin typeface="+mn-lt"/>
              <a:ea typeface="+mn-ea"/>
              <a:cs typeface="+mn-cs"/>
            </a:rPr>
            <a:t>(</a:t>
          </a:r>
          <a:r>
            <a:rPr lang="ja-JP" altLang="ja-JP" sz="1000" b="0" i="0" baseline="0">
              <a:effectLst/>
              <a:latin typeface="+mn-lt"/>
              <a:ea typeface="+mn-ea"/>
              <a:cs typeface="+mn-cs"/>
            </a:rPr>
            <a:t>健康保険・厚生年金保険・雇用保険の事業主負担分及び労働者負担分）を含むこと。</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５）　再下請負人が請け負った建設工事の契約書面に記載された工期</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６）　再下請負人が受けている許可のうち、請け負った建設工事の施工に必要な業種に係る許可</a:t>
          </a:r>
          <a:endParaRPr lang="en-US" altLang="ja-JP" sz="1050" b="0" i="0" u="none" strike="noStrike" baseline="0">
            <a:solidFill>
              <a:srgbClr val="000000"/>
            </a:solidFill>
            <a:latin typeface="+mn-ea"/>
            <a:ea typeface="+mn-ea"/>
          </a:endParaRPr>
        </a:p>
        <a:p>
          <a:pPr indent="-457200" algn="l" rtl="0">
            <a:lnSpc>
              <a:spcPts val="1300"/>
            </a:lnSpc>
            <a:defRPr sz="1000"/>
          </a:pP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添付資料</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建設業法施行規則第１４条の２第２項に定められた添付資料は、左記の通りです。</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下記の書類を、必ず添付してください。</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a:t>
          </a:r>
          <a:r>
            <a:rPr lang="en-US" altLang="ja-JP" sz="1050" b="0" i="0" u="none" strike="noStrike" baseline="0">
              <a:solidFill>
                <a:srgbClr val="000000"/>
              </a:solidFill>
              <a:latin typeface="+mn-ea"/>
              <a:ea typeface="+mn-ea"/>
            </a:rPr>
            <a:t>Ⅰ</a:t>
          </a:r>
          <a:r>
            <a:rPr lang="ja-JP" altLang="en-US" sz="1050" b="0" i="0" u="none" strike="noStrike" baseline="0">
              <a:solidFill>
                <a:srgbClr val="000000"/>
              </a:solidFill>
              <a:latin typeface="+mn-ea"/>
              <a:ea typeface="+mn-ea"/>
            </a:rPr>
            <a:t>　再下請通知人が再下請人と締結した当初契約及び変更契約の契約書面の写し</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a:t>
          </a:r>
          <a:r>
            <a:rPr lang="en-US" altLang="ja-JP" sz="1050" b="0" i="0" u="none" strike="noStrike" baseline="0">
              <a:solidFill>
                <a:srgbClr val="000000"/>
              </a:solidFill>
              <a:latin typeface="+mn-ea"/>
              <a:ea typeface="+mn-ea"/>
            </a:rPr>
            <a:t>Ⅱ</a:t>
          </a:r>
          <a:r>
            <a:rPr lang="ja-JP" altLang="en-US" sz="1050" b="0" i="0" u="none" strike="noStrike" baseline="0">
              <a:solidFill>
                <a:srgbClr val="000000"/>
              </a:solidFill>
              <a:latin typeface="+mn-ea"/>
              <a:ea typeface="+mn-ea"/>
            </a:rPr>
            <a:t>　再下請負人が建設業許可を有する場合：建設業許可証明書の写し</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再下請負人が建設業許可を有していない場合：同意書の提出が必要</a:t>
          </a:r>
          <a:endParaRPr lang="en-US" altLang="ja-JP" sz="1050" b="0" i="0" u="none" strike="noStrike" baseline="0">
            <a:solidFill>
              <a:srgbClr val="000000"/>
            </a:solidFill>
            <a:latin typeface="+mn-ea"/>
            <a:ea typeface="+mn-ea"/>
          </a:endParaRPr>
        </a:p>
        <a:p>
          <a:pPr indent="-457200" algn="l" rtl="0">
            <a:lnSpc>
              <a:spcPts val="1300"/>
            </a:lnSpc>
            <a:defRPr sz="1000"/>
          </a:pPr>
          <a:r>
            <a:rPr lang="ja-JP" altLang="en-US" sz="1050" b="0" i="0" u="none" strike="noStrike" baseline="0">
              <a:solidFill>
                <a:srgbClr val="000000"/>
              </a:solidFill>
              <a:latin typeface="+mn-ea"/>
              <a:ea typeface="+mn-ea"/>
            </a:rPr>
            <a:t>　　　　（行橋市暴力団排除条例に基づき、福岡県警本部に暴力団関係事業者か否かの照会を行うため）</a:t>
          </a:r>
          <a:endParaRPr lang="en-US" altLang="ja-JP" sz="1050" b="0" i="0" u="none" strike="noStrike" baseline="0">
            <a:solidFill>
              <a:srgbClr val="000000"/>
            </a:solidFill>
            <a:latin typeface="+mn-ea"/>
            <a:ea typeface="+mn-ea"/>
          </a:endParaRPr>
        </a:p>
        <a:p>
          <a:pPr indent="-457200" algn="l" rtl="0">
            <a:lnSpc>
              <a:spcPts val="1300"/>
            </a:lnSpc>
            <a:defRPr sz="1000"/>
          </a:pPr>
          <a:endParaRPr lang="en-US" altLang="ja-JP" sz="1100" b="0" i="0" u="none" strike="noStrike" baseline="0">
            <a:solidFill>
              <a:srgbClr val="000000"/>
            </a:solidFill>
            <a:latin typeface="ＭＳ Ｐゴシック"/>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1257300</xdr:colOff>
      <xdr:row>17</xdr:row>
      <xdr:rowOff>19050</xdr:rowOff>
    </xdr:from>
    <xdr:to>
      <xdr:col>2</xdr:col>
      <xdr:colOff>1257300</xdr:colOff>
      <xdr:row>17</xdr:row>
      <xdr:rowOff>400050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2971800" y="603885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17</xdr:row>
      <xdr:rowOff>209550</xdr:rowOff>
    </xdr:from>
    <xdr:to>
      <xdr:col>3</xdr:col>
      <xdr:colOff>209550</xdr:colOff>
      <xdr:row>17</xdr:row>
      <xdr:rowOff>209550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971800" y="6229350"/>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17</xdr:row>
      <xdr:rowOff>19050</xdr:rowOff>
    </xdr:from>
    <xdr:to>
      <xdr:col>3</xdr:col>
      <xdr:colOff>219075</xdr:colOff>
      <xdr:row>21</xdr:row>
      <xdr:rowOff>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a:off x="3943350" y="6038850"/>
          <a:ext cx="9525" cy="1504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17</xdr:row>
      <xdr:rowOff>0</xdr:rowOff>
    </xdr:from>
    <xdr:to>
      <xdr:col>3</xdr:col>
      <xdr:colOff>361950</xdr:colOff>
      <xdr:row>17</xdr:row>
      <xdr:rowOff>0</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3943350" y="60198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21</xdr:row>
      <xdr:rowOff>0</xdr:rowOff>
    </xdr:from>
    <xdr:to>
      <xdr:col>6</xdr:col>
      <xdr:colOff>4763</xdr:colOff>
      <xdr:row>21</xdr:row>
      <xdr:rowOff>0</xdr:rowOff>
    </xdr:to>
    <xdr:sp macro="" textlink="">
      <xdr:nvSpPr>
        <xdr:cNvPr id="6" name="Line 6">
          <a:extLst>
            <a:ext uri="{FF2B5EF4-FFF2-40B4-BE49-F238E27FC236}">
              <a16:creationId xmlns:a16="http://schemas.microsoft.com/office/drawing/2014/main" id="{00000000-0008-0000-0700-000006000000}"/>
            </a:ext>
          </a:extLst>
        </xdr:cNvPr>
        <xdr:cNvSpPr>
          <a:spLocks noChangeShapeType="1"/>
        </xdr:cNvSpPr>
      </xdr:nvSpPr>
      <xdr:spPr bwMode="auto">
        <a:xfrm>
          <a:off x="3962400" y="7543800"/>
          <a:ext cx="2566988"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60</xdr:row>
      <xdr:rowOff>0</xdr:rowOff>
    </xdr:from>
    <xdr:to>
      <xdr:col>8</xdr:col>
      <xdr:colOff>0</xdr:colOff>
      <xdr:row>65</xdr:row>
      <xdr:rowOff>0</xdr:rowOff>
    </xdr:to>
    <xdr:sp macro="" textlink="">
      <xdr:nvSpPr>
        <xdr:cNvPr id="4" name="Line 1">
          <a:extLst>
            <a:ext uri="{FF2B5EF4-FFF2-40B4-BE49-F238E27FC236}">
              <a16:creationId xmlns:a16="http://schemas.microsoft.com/office/drawing/2014/main" id="{00000000-0008-0000-1200-000004000000}"/>
            </a:ext>
          </a:extLst>
        </xdr:cNvPr>
        <xdr:cNvSpPr>
          <a:spLocks noChangeShapeType="1"/>
        </xdr:cNvSpPr>
      </xdr:nvSpPr>
      <xdr:spPr bwMode="auto">
        <a:xfrm>
          <a:off x="1028700" y="10287000"/>
          <a:ext cx="37052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1076325</xdr:colOff>
      <xdr:row>60</xdr:row>
      <xdr:rowOff>0</xdr:rowOff>
    </xdr:from>
    <xdr:to>
      <xdr:col>9</xdr:col>
      <xdr:colOff>0</xdr:colOff>
      <xdr:row>65</xdr:row>
      <xdr:rowOff>0</xdr:rowOff>
    </xdr:to>
    <xdr:sp macro="" textlink="">
      <xdr:nvSpPr>
        <xdr:cNvPr id="13" name="Line 1">
          <a:extLst>
            <a:ext uri="{FF2B5EF4-FFF2-40B4-BE49-F238E27FC236}">
              <a16:creationId xmlns:a16="http://schemas.microsoft.com/office/drawing/2014/main" id="{00000000-0008-0000-1200-00000D000000}"/>
            </a:ext>
          </a:extLst>
        </xdr:cNvPr>
        <xdr:cNvSpPr>
          <a:spLocks noChangeShapeType="1"/>
        </xdr:cNvSpPr>
      </xdr:nvSpPr>
      <xdr:spPr bwMode="auto">
        <a:xfrm>
          <a:off x="1028700" y="10287000"/>
          <a:ext cx="37052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1076325</xdr:colOff>
      <xdr:row>60</xdr:row>
      <xdr:rowOff>0</xdr:rowOff>
    </xdr:from>
    <xdr:to>
      <xdr:col>10</xdr:col>
      <xdr:colOff>0</xdr:colOff>
      <xdr:row>65</xdr:row>
      <xdr:rowOff>0</xdr:rowOff>
    </xdr:to>
    <xdr:sp macro="" textlink="">
      <xdr:nvSpPr>
        <xdr:cNvPr id="14" name="Line 1">
          <a:extLst>
            <a:ext uri="{FF2B5EF4-FFF2-40B4-BE49-F238E27FC236}">
              <a16:creationId xmlns:a16="http://schemas.microsoft.com/office/drawing/2014/main" id="{00000000-0008-0000-1200-00000E000000}"/>
            </a:ext>
          </a:extLst>
        </xdr:cNvPr>
        <xdr:cNvSpPr>
          <a:spLocks noChangeShapeType="1"/>
        </xdr:cNvSpPr>
      </xdr:nvSpPr>
      <xdr:spPr bwMode="auto">
        <a:xfrm>
          <a:off x="1028700" y="10287000"/>
          <a:ext cx="37052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57</xdr:row>
      <xdr:rowOff>9525</xdr:rowOff>
    </xdr:from>
    <xdr:to>
      <xdr:col>11</xdr:col>
      <xdr:colOff>19050</xdr:colOff>
      <xdr:row>59</xdr:row>
      <xdr:rowOff>152400</xdr:rowOff>
    </xdr:to>
    <xdr:sp macro="" textlink="">
      <xdr:nvSpPr>
        <xdr:cNvPr id="35" name="Line 2">
          <a:extLst>
            <a:ext uri="{FF2B5EF4-FFF2-40B4-BE49-F238E27FC236}">
              <a16:creationId xmlns:a16="http://schemas.microsoft.com/office/drawing/2014/main" id="{00000000-0008-0000-1200-000023000000}"/>
            </a:ext>
          </a:extLst>
        </xdr:cNvPr>
        <xdr:cNvSpPr>
          <a:spLocks noChangeShapeType="1"/>
        </xdr:cNvSpPr>
      </xdr:nvSpPr>
      <xdr:spPr bwMode="auto">
        <a:xfrm>
          <a:off x="1038225" y="9782175"/>
          <a:ext cx="37147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46</xdr:row>
      <xdr:rowOff>9525</xdr:rowOff>
    </xdr:from>
    <xdr:to>
      <xdr:col>11</xdr:col>
      <xdr:colOff>9525</xdr:colOff>
      <xdr:row>52</xdr:row>
      <xdr:rowOff>1</xdr:rowOff>
    </xdr:to>
    <xdr:sp macro="" textlink="">
      <xdr:nvSpPr>
        <xdr:cNvPr id="42" name="Line 1">
          <a:extLst>
            <a:ext uri="{FF2B5EF4-FFF2-40B4-BE49-F238E27FC236}">
              <a16:creationId xmlns:a16="http://schemas.microsoft.com/office/drawing/2014/main" id="{00000000-0008-0000-1200-00002A000000}"/>
            </a:ext>
          </a:extLst>
        </xdr:cNvPr>
        <xdr:cNvSpPr>
          <a:spLocks noChangeShapeType="1"/>
        </xdr:cNvSpPr>
      </xdr:nvSpPr>
      <xdr:spPr bwMode="auto">
        <a:xfrm>
          <a:off x="1085850" y="6934200"/>
          <a:ext cx="3600450" cy="90487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38174</xdr:colOff>
      <xdr:row>1</xdr:row>
      <xdr:rowOff>685465</xdr:rowOff>
    </xdr:from>
    <xdr:to>
      <xdr:col>10</xdr:col>
      <xdr:colOff>381214</xdr:colOff>
      <xdr:row>4</xdr:row>
      <xdr:rowOff>228154</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33449" y="1056940"/>
          <a:ext cx="5391290" cy="952389"/>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wrap="square" lIns="91440" tIns="45720" rIns="91440" bIns="45720" anchor="t"/>
        <a:lstStyle/>
        <a:p>
          <a:pPr>
            <a:lnSpc>
              <a:spcPts val="1200"/>
            </a:lnSpc>
          </a:pPr>
          <a:r>
            <a:rPr lang="en-US" altLang="ja-JP" sz="1100"/>
            <a:t>※</a:t>
          </a:r>
          <a:r>
            <a:rPr lang="ja-JP" altLang="en-US" sz="1100"/>
            <a:t>本チェックリスト及び事務所意見は施工現場における受注者（安全管理責任者）を支援するものであり、</a:t>
          </a:r>
          <a:r>
            <a:rPr lang="ja-JP" altLang="ja-JP" sz="1100">
              <a:solidFill>
                <a:schemeClr val="tx1"/>
              </a:solidFill>
              <a:latin typeface="+mn-lt"/>
              <a:ea typeface="+mn-ea"/>
              <a:cs typeface="+mn-cs"/>
            </a:rPr>
            <a:t>チェックリストに当該工事現場に必要な項目を作成、活用し安全対策の充実を図</a:t>
          </a:r>
          <a:r>
            <a:rPr lang="ja-JP" altLang="en-US" sz="1100">
              <a:solidFill>
                <a:schemeClr val="tx1"/>
              </a:solidFill>
              <a:latin typeface="+mn-lt"/>
              <a:ea typeface="+mn-ea"/>
              <a:cs typeface="+mn-cs"/>
            </a:rPr>
            <a:t>るものです</a:t>
          </a:r>
          <a:r>
            <a:rPr lang="ja-JP" altLang="ja-JP" sz="1100">
              <a:solidFill>
                <a:schemeClr val="tx1"/>
              </a:solidFill>
              <a:latin typeface="+mn-lt"/>
              <a:ea typeface="+mn-ea"/>
              <a:cs typeface="+mn-cs"/>
            </a:rPr>
            <a:t>。</a:t>
          </a:r>
          <a:r>
            <a:rPr lang="ja-JP" altLang="en-US" sz="1100"/>
            <a:t>個別の現場の安全対策を規定するものではありません。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76199</xdr:colOff>
      <xdr:row>12</xdr:row>
      <xdr:rowOff>85724</xdr:rowOff>
    </xdr:from>
    <xdr:to>
      <xdr:col>8</xdr:col>
      <xdr:colOff>9524</xdr:colOff>
      <xdr:row>12</xdr:row>
      <xdr:rowOff>323849</xdr:rowOff>
    </xdr:to>
    <xdr:sp macro="" textlink="">
      <xdr:nvSpPr>
        <xdr:cNvPr id="2" name="AutoShape 2">
          <a:extLst>
            <a:ext uri="{FF2B5EF4-FFF2-40B4-BE49-F238E27FC236}">
              <a16:creationId xmlns:a16="http://schemas.microsoft.com/office/drawing/2014/main" id="{00000000-0008-0000-1900-000002000000}"/>
            </a:ext>
          </a:extLst>
        </xdr:cNvPr>
        <xdr:cNvSpPr>
          <a:spLocks noChangeArrowheads="1"/>
        </xdr:cNvSpPr>
      </xdr:nvSpPr>
      <xdr:spPr bwMode="auto">
        <a:xfrm>
          <a:off x="571499" y="4410074"/>
          <a:ext cx="885825" cy="2381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76199</xdr:colOff>
      <xdr:row>12</xdr:row>
      <xdr:rowOff>85724</xdr:rowOff>
    </xdr:from>
    <xdr:to>
      <xdr:col>8</xdr:col>
      <xdr:colOff>9524</xdr:colOff>
      <xdr:row>12</xdr:row>
      <xdr:rowOff>323849</xdr:rowOff>
    </xdr:to>
    <xdr:sp macro="" textlink="">
      <xdr:nvSpPr>
        <xdr:cNvPr id="3" name="AutoShape 2">
          <a:extLst>
            <a:ext uri="{FF2B5EF4-FFF2-40B4-BE49-F238E27FC236}">
              <a16:creationId xmlns:a16="http://schemas.microsoft.com/office/drawing/2014/main" id="{00000000-0008-0000-1900-000003000000}"/>
            </a:ext>
          </a:extLst>
        </xdr:cNvPr>
        <xdr:cNvSpPr>
          <a:spLocks noChangeArrowheads="1"/>
        </xdr:cNvSpPr>
      </xdr:nvSpPr>
      <xdr:spPr bwMode="auto">
        <a:xfrm>
          <a:off x="571499" y="4181474"/>
          <a:ext cx="885825" cy="2381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2303;&#26408;\&#38450;&#34907;8&#26465;\&#22303;&#31309;&#35336;&#3163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FIL01\&#22303;&#26408;\&#38450;&#34907;8&#26465;\&#22303;&#31309;&#35336;&#31639;&#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積計算 申請"/>
      <sheetName val="土積計算"/>
      <sheetName val="取壊し"/>
      <sheetName val="擁壁"/>
      <sheetName val="排水"/>
      <sheetName val="路側"/>
      <sheetName val="平均高計算書"/>
      <sheetName val="単価比較蓋"/>
      <sheetName val="単価比較構造物"/>
      <sheetName val="単価決定横断"/>
      <sheetName val="見積比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N2" t="str">
            <v>　</v>
          </cell>
          <cell r="O2" t="str">
            <v>No.1/1</v>
          </cell>
        </row>
        <row r="3">
          <cell r="B3" t="str">
            <v>見　積　書　比　較　表</v>
          </cell>
          <cell r="C3" t="str">
            <v>　</v>
          </cell>
          <cell r="N3" t="str">
            <v>　</v>
          </cell>
        </row>
        <row r="5">
          <cell r="E5" t="str">
            <v>　　　　　　　　　 　　　　製　　　　造　　　　者　　　　等　　　　名</v>
          </cell>
          <cell r="F5" t="str">
            <v>　採 用 製 造 者 等 名</v>
          </cell>
          <cell r="N5" t="str">
            <v>　採 用 製 造 者 等 名</v>
          </cell>
        </row>
        <row r="6">
          <cell r="B6" t="str">
            <v>品　　名</v>
          </cell>
          <cell r="C6" t="str">
            <v>仕　　　様</v>
          </cell>
          <cell r="D6" t="str">
            <v>数量</v>
          </cell>
          <cell r="E6" t="str">
            <v>㈱柏木興産</v>
          </cell>
          <cell r="F6" t="str">
            <v>中里産業㈱</v>
          </cell>
          <cell r="G6" t="str">
            <v>中里産業㈱</v>
          </cell>
          <cell r="H6" t="str">
            <v>　</v>
          </cell>
          <cell r="I6" t="str">
            <v>昭和ｺﾝｸﾘｰﾄ工業㈱</v>
          </cell>
          <cell r="J6" t="str">
            <v>㈱柏木興産</v>
          </cell>
          <cell r="K6" t="str">
            <v>　</v>
          </cell>
          <cell r="M6" t="str">
            <v>査定率</v>
          </cell>
          <cell r="N6" t="str">
            <v>㈱柏木興産</v>
          </cell>
        </row>
        <row r="7">
          <cell r="E7" t="str">
            <v>単価（円）</v>
          </cell>
          <cell r="F7" t="str">
            <v>金額（円）</v>
          </cell>
          <cell r="G7" t="str">
            <v>単価（円）</v>
          </cell>
          <cell r="H7" t="str">
            <v>金額（円）</v>
          </cell>
          <cell r="I7" t="str">
            <v>単価（円）</v>
          </cell>
          <cell r="J7" t="str">
            <v>金額（円）</v>
          </cell>
          <cell r="K7" t="str">
            <v>単価（円）</v>
          </cell>
          <cell r="L7" t="str">
            <v>金額（円）</v>
          </cell>
          <cell r="M7" t="str">
            <v>（％）</v>
          </cell>
          <cell r="N7" t="str">
            <v>採用価格</v>
          </cell>
          <cell r="O7" t="str">
            <v>決定価格</v>
          </cell>
        </row>
        <row r="8">
          <cell r="O8" t="str">
            <v/>
          </cell>
        </row>
        <row r="9">
          <cell r="B9" t="str">
            <v>桝500*500用ｸﾞﾚｰﾁﾝｸﾞ</v>
          </cell>
          <cell r="C9" t="str">
            <v>607*607*65(T-25)落込式</v>
          </cell>
          <cell r="D9">
            <v>1</v>
          </cell>
          <cell r="E9">
            <v>25540</v>
          </cell>
          <cell r="F9">
            <v>25540</v>
          </cell>
          <cell r="G9">
            <v>26820</v>
          </cell>
          <cell r="H9">
            <v>26820</v>
          </cell>
          <cell r="I9">
            <v>28100</v>
          </cell>
          <cell r="J9">
            <v>28100</v>
          </cell>
          <cell r="K9">
            <v>100</v>
          </cell>
          <cell r="L9">
            <v>25540</v>
          </cell>
          <cell r="M9">
            <v>100</v>
          </cell>
          <cell r="N9">
            <v>25540</v>
          </cell>
          <cell r="O9" t="str">
            <v/>
          </cell>
        </row>
        <row r="11">
          <cell r="B11" t="str">
            <v>桝600*600用ｸﾞﾚｰﾁﾝｸﾞ</v>
          </cell>
          <cell r="C11" t="str">
            <v>713*713*75(T-25)落込式</v>
          </cell>
          <cell r="D11">
            <v>1</v>
          </cell>
          <cell r="E11">
            <v>34700</v>
          </cell>
          <cell r="F11">
            <v>34700</v>
          </cell>
          <cell r="G11">
            <v>36440</v>
          </cell>
          <cell r="H11">
            <v>36440</v>
          </cell>
          <cell r="I11">
            <v>38170</v>
          </cell>
          <cell r="J11">
            <v>38170</v>
          </cell>
          <cell r="K11">
            <v>100</v>
          </cell>
          <cell r="L11">
            <v>34700</v>
          </cell>
          <cell r="M11">
            <v>100</v>
          </cell>
          <cell r="N11">
            <v>34700</v>
          </cell>
          <cell r="O11" t="str">
            <v/>
          </cell>
        </row>
        <row r="13">
          <cell r="B13" t="str">
            <v>桝800*800用ｸﾞﾚｰﾁﾝｸﾞ</v>
          </cell>
          <cell r="C13" t="str">
            <v>890*900*90(T-25)落込式</v>
          </cell>
          <cell r="D13">
            <v>1</v>
          </cell>
          <cell r="E13">
            <v>68450</v>
          </cell>
          <cell r="F13">
            <v>68450</v>
          </cell>
          <cell r="G13">
            <v>71880</v>
          </cell>
          <cell r="H13">
            <v>71880</v>
          </cell>
          <cell r="I13">
            <v>75300</v>
          </cell>
          <cell r="J13">
            <v>75300</v>
          </cell>
          <cell r="K13">
            <v>100</v>
          </cell>
          <cell r="L13">
            <v>68450</v>
          </cell>
          <cell r="M13">
            <v>100</v>
          </cell>
          <cell r="N13">
            <v>68450</v>
          </cell>
          <cell r="O13" t="str">
            <v/>
          </cell>
        </row>
        <row r="15">
          <cell r="B15" t="str">
            <v>桝1000*1000用ｸﾞﾚｰﾁﾝｸﾞ</v>
          </cell>
          <cell r="C15" t="str">
            <v>(537+572)*1115*50(T-2)落込式</v>
          </cell>
          <cell r="D15">
            <v>1</v>
          </cell>
          <cell r="E15">
            <v>57410</v>
          </cell>
          <cell r="F15">
            <v>57410</v>
          </cell>
          <cell r="G15">
            <v>60280</v>
          </cell>
          <cell r="H15">
            <v>60280</v>
          </cell>
          <cell r="I15">
            <v>63160</v>
          </cell>
          <cell r="J15">
            <v>63160</v>
          </cell>
          <cell r="K15">
            <v>100</v>
          </cell>
          <cell r="L15">
            <v>57410</v>
          </cell>
          <cell r="M15">
            <v>100</v>
          </cell>
          <cell r="N15">
            <v>57410</v>
          </cell>
          <cell r="O15" t="str">
            <v/>
          </cell>
        </row>
        <row r="16">
          <cell r="O16" t="str">
            <v/>
          </cell>
        </row>
        <row r="17">
          <cell r="B17" t="str">
            <v>L型擁壁</v>
          </cell>
          <cell r="C17" t="str">
            <v>H=800S､L=2000</v>
          </cell>
          <cell r="D17">
            <v>1</v>
          </cell>
          <cell r="E17">
            <v>15800</v>
          </cell>
          <cell r="F17">
            <v>15800</v>
          </cell>
          <cell r="G17">
            <v>16590</v>
          </cell>
          <cell r="H17">
            <v>16590</v>
          </cell>
          <cell r="I17">
            <v>17380</v>
          </cell>
          <cell r="J17">
            <v>17380</v>
          </cell>
          <cell r="K17">
            <v>100</v>
          </cell>
          <cell r="L17">
            <v>15800</v>
          </cell>
          <cell r="M17">
            <v>100</v>
          </cell>
          <cell r="N17">
            <v>15800</v>
          </cell>
          <cell r="O17" t="str">
            <v/>
          </cell>
        </row>
        <row r="19">
          <cell r="B19" t="str">
            <v>横断暗渠</v>
          </cell>
          <cell r="C19" t="str">
            <v>240*2000</v>
          </cell>
          <cell r="D19">
            <v>1</v>
          </cell>
          <cell r="E19">
            <v>16800</v>
          </cell>
          <cell r="F19">
            <v>16800</v>
          </cell>
          <cell r="G19">
            <v>17640</v>
          </cell>
          <cell r="H19">
            <v>17640</v>
          </cell>
          <cell r="I19">
            <v>18480</v>
          </cell>
          <cell r="J19">
            <v>18480</v>
          </cell>
          <cell r="K19">
            <v>100</v>
          </cell>
          <cell r="L19">
            <v>16800</v>
          </cell>
          <cell r="M19">
            <v>100</v>
          </cell>
          <cell r="N19">
            <v>16800</v>
          </cell>
          <cell r="O19" t="str">
            <v/>
          </cell>
        </row>
        <row r="21">
          <cell r="B21" t="str">
            <v>横断暗渠</v>
          </cell>
          <cell r="C21" t="str">
            <v>300*2000</v>
          </cell>
          <cell r="D21">
            <v>1</v>
          </cell>
          <cell r="E21">
            <v>21600</v>
          </cell>
          <cell r="F21">
            <v>21600</v>
          </cell>
          <cell r="G21">
            <v>22680</v>
          </cell>
          <cell r="H21">
            <v>22680</v>
          </cell>
          <cell r="I21">
            <v>23760</v>
          </cell>
          <cell r="J21">
            <v>23760</v>
          </cell>
          <cell r="K21">
            <v>100</v>
          </cell>
          <cell r="L21">
            <v>21600</v>
          </cell>
          <cell r="M21">
            <v>100</v>
          </cell>
          <cell r="N21">
            <v>21600</v>
          </cell>
          <cell r="O21" t="str">
            <v/>
          </cell>
        </row>
        <row r="22">
          <cell r="O22" t="str">
            <v/>
          </cell>
        </row>
        <row r="23">
          <cell r="B23" t="str">
            <v>横断暗渠</v>
          </cell>
          <cell r="C23" t="str">
            <v>360*2000</v>
          </cell>
          <cell r="D23">
            <v>1</v>
          </cell>
          <cell r="E23">
            <v>27700</v>
          </cell>
          <cell r="F23">
            <v>27700</v>
          </cell>
          <cell r="G23">
            <v>29090</v>
          </cell>
          <cell r="H23">
            <v>29090</v>
          </cell>
          <cell r="I23">
            <v>30470</v>
          </cell>
          <cell r="J23">
            <v>30470</v>
          </cell>
          <cell r="K23">
            <v>100</v>
          </cell>
          <cell r="L23">
            <v>27700</v>
          </cell>
          <cell r="M23">
            <v>100</v>
          </cell>
          <cell r="N23">
            <v>27700</v>
          </cell>
          <cell r="O23" t="str">
            <v/>
          </cell>
        </row>
        <row r="25">
          <cell r="B25" t="str">
            <v>横断暗渠</v>
          </cell>
          <cell r="C25" t="str">
            <v>450*2000</v>
          </cell>
          <cell r="D25">
            <v>1</v>
          </cell>
          <cell r="E25">
            <v>37800</v>
          </cell>
          <cell r="F25">
            <v>37800</v>
          </cell>
          <cell r="G25">
            <v>39690</v>
          </cell>
          <cell r="H25">
            <v>39690</v>
          </cell>
          <cell r="I25">
            <v>41580</v>
          </cell>
          <cell r="J25">
            <v>41580</v>
          </cell>
          <cell r="K25">
            <v>100</v>
          </cell>
          <cell r="L25">
            <v>37800</v>
          </cell>
          <cell r="M25">
            <v>100</v>
          </cell>
          <cell r="N25">
            <v>37800</v>
          </cell>
          <cell r="O25" t="str">
            <v/>
          </cell>
        </row>
        <row r="27">
          <cell r="B27" t="str">
            <v>L型水路</v>
          </cell>
          <cell r="C27" t="str">
            <v>H=700､L=2000(T-14)</v>
          </cell>
          <cell r="D27">
            <v>1</v>
          </cell>
          <cell r="E27">
            <v>10100</v>
          </cell>
          <cell r="F27">
            <v>10100</v>
          </cell>
          <cell r="G27">
            <v>10610</v>
          </cell>
          <cell r="H27">
            <v>10610</v>
          </cell>
          <cell r="I27">
            <v>11110</v>
          </cell>
          <cell r="J27">
            <v>11110</v>
          </cell>
          <cell r="K27">
            <v>100</v>
          </cell>
          <cell r="L27">
            <v>10100</v>
          </cell>
          <cell r="M27">
            <v>100</v>
          </cell>
          <cell r="N27">
            <v>10100</v>
          </cell>
          <cell r="O27" t="str">
            <v/>
          </cell>
        </row>
        <row r="28">
          <cell r="O28" t="str">
            <v/>
          </cell>
        </row>
        <row r="29">
          <cell r="B29" t="str">
            <v>小　計</v>
          </cell>
          <cell r="C29" t="str">
            <v>－</v>
          </cell>
          <cell r="D29" t="str">
            <v>－</v>
          </cell>
          <cell r="E29" t="str">
            <v>－</v>
          </cell>
          <cell r="F29" t="str">
            <v>－</v>
          </cell>
          <cell r="G29" t="str">
            <v>－</v>
          </cell>
          <cell r="I29" t="str">
            <v>－</v>
          </cell>
          <cell r="K29" t="str">
            <v>－</v>
          </cell>
          <cell r="M29" t="str">
            <v>－</v>
          </cell>
        </row>
        <row r="30">
          <cell r="B30" t="str">
            <v>合　計</v>
          </cell>
          <cell r="C30" t="str">
            <v>－</v>
          </cell>
          <cell r="D30" t="str">
            <v>－</v>
          </cell>
          <cell r="E30" t="str">
            <v>－</v>
          </cell>
          <cell r="F30" t="str">
            <v>－</v>
          </cell>
          <cell r="G30" t="str">
            <v>－</v>
          </cell>
          <cell r="I30" t="str">
            <v>－</v>
          </cell>
          <cell r="K30" t="str">
            <v>－</v>
          </cell>
          <cell r="M30"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積計算 申請"/>
      <sheetName val="土積計算"/>
      <sheetName val="取壊し"/>
      <sheetName val="擁壁"/>
      <sheetName val="排水"/>
      <sheetName val="路側"/>
      <sheetName val="平均高計算書"/>
      <sheetName val="単価比較蓋"/>
      <sheetName val="単価比較構造物"/>
      <sheetName val="単価決定横断"/>
      <sheetName val="見積比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N2" t="str">
            <v>　</v>
          </cell>
          <cell r="O2" t="str">
            <v>No.1/1</v>
          </cell>
        </row>
        <row r="3">
          <cell r="B3" t="str">
            <v>見　積　書　比　較　表</v>
          </cell>
          <cell r="N3" t="str">
            <v>　</v>
          </cell>
        </row>
        <row r="5">
          <cell r="E5" t="str">
            <v>　　　　　　　　　 　　　　製　　　　造　　　　者　　　　等　　　　名</v>
          </cell>
          <cell r="N5" t="str">
            <v>　採 用 製 造 者 等 名</v>
          </cell>
        </row>
        <row r="6">
          <cell r="B6" t="str">
            <v>品　　名</v>
          </cell>
          <cell r="C6" t="str">
            <v>仕　　　様</v>
          </cell>
          <cell r="D6" t="str">
            <v>数量</v>
          </cell>
          <cell r="E6" t="str">
            <v>㈱柏木興産</v>
          </cell>
          <cell r="G6" t="str">
            <v>中里産業㈱</v>
          </cell>
          <cell r="I6" t="str">
            <v>昭和ｺﾝｸﾘｰﾄ工業㈱</v>
          </cell>
          <cell r="K6" t="str">
            <v>　</v>
          </cell>
          <cell r="M6" t="str">
            <v>査定率</v>
          </cell>
          <cell r="N6" t="str">
            <v>㈱柏木興産</v>
          </cell>
        </row>
        <row r="7">
          <cell r="E7" t="str">
            <v>単価（円）</v>
          </cell>
          <cell r="F7" t="str">
            <v>金額（円）</v>
          </cell>
          <cell r="G7" t="str">
            <v>単価（円）</v>
          </cell>
          <cell r="H7" t="str">
            <v>金額（円）</v>
          </cell>
          <cell r="I7" t="str">
            <v>単価（円）</v>
          </cell>
          <cell r="J7" t="str">
            <v>金額（円）</v>
          </cell>
          <cell r="K7" t="str">
            <v>単価（円）</v>
          </cell>
          <cell r="L7" t="str">
            <v>金額（円）</v>
          </cell>
          <cell r="M7" t="str">
            <v>（％）</v>
          </cell>
          <cell r="N7" t="str">
            <v>採用価格</v>
          </cell>
          <cell r="O7" t="str">
            <v>決定価格</v>
          </cell>
        </row>
        <row r="8">
          <cell r="O8">
            <v>0</v>
          </cell>
        </row>
        <row r="9">
          <cell r="B9" t="str">
            <v>桝500*500用ｸﾞﾚｰﾁﾝｸﾞ</v>
          </cell>
          <cell r="C9" t="str">
            <v>607*607*65(T-25)落込式</v>
          </cell>
          <cell r="D9">
            <v>1</v>
          </cell>
          <cell r="E9">
            <v>25540</v>
          </cell>
          <cell r="F9">
            <v>25540</v>
          </cell>
          <cell r="G9">
            <v>26820</v>
          </cell>
          <cell r="H9">
            <v>26820</v>
          </cell>
          <cell r="I9">
            <v>28100</v>
          </cell>
          <cell r="J9">
            <v>28100</v>
          </cell>
          <cell r="M9">
            <v>100</v>
          </cell>
          <cell r="N9">
            <v>25540</v>
          </cell>
          <cell r="O9">
            <v>0</v>
          </cell>
        </row>
        <row r="11">
          <cell r="B11" t="str">
            <v>桝600*600用ｸﾞﾚｰﾁﾝｸﾞ</v>
          </cell>
          <cell r="C11" t="str">
            <v>713*713*75(T-25)落込式</v>
          </cell>
          <cell r="D11">
            <v>1</v>
          </cell>
          <cell r="E11">
            <v>34700</v>
          </cell>
          <cell r="F11">
            <v>34700</v>
          </cell>
          <cell r="G11">
            <v>36440</v>
          </cell>
          <cell r="H11">
            <v>36440</v>
          </cell>
          <cell r="I11">
            <v>38170</v>
          </cell>
          <cell r="J11">
            <v>38170</v>
          </cell>
          <cell r="M11">
            <v>100</v>
          </cell>
          <cell r="N11">
            <v>34700</v>
          </cell>
          <cell r="O11">
            <v>0</v>
          </cell>
        </row>
        <row r="13">
          <cell r="B13" t="str">
            <v>桝800*800用ｸﾞﾚｰﾁﾝｸﾞ</v>
          </cell>
          <cell r="C13" t="str">
            <v>890*900*90(T-25)落込式</v>
          </cell>
          <cell r="D13">
            <v>1</v>
          </cell>
          <cell r="E13">
            <v>68450</v>
          </cell>
          <cell r="F13">
            <v>68450</v>
          </cell>
          <cell r="G13">
            <v>71880</v>
          </cell>
          <cell r="H13">
            <v>71880</v>
          </cell>
          <cell r="I13">
            <v>75300</v>
          </cell>
          <cell r="J13">
            <v>75300</v>
          </cell>
          <cell r="M13">
            <v>100</v>
          </cell>
          <cell r="N13">
            <v>68450</v>
          </cell>
          <cell r="O13">
            <v>0</v>
          </cell>
        </row>
        <row r="15">
          <cell r="B15" t="str">
            <v>桝1000*1000用ｸﾞﾚｰﾁﾝｸﾞ</v>
          </cell>
          <cell r="C15" t="str">
            <v>(537+572)*1115*50(T-2)落込式</v>
          </cell>
          <cell r="D15">
            <v>1</v>
          </cell>
          <cell r="E15">
            <v>57410</v>
          </cell>
          <cell r="F15">
            <v>57410</v>
          </cell>
          <cell r="G15">
            <v>60280</v>
          </cell>
          <cell r="H15">
            <v>60280</v>
          </cell>
          <cell r="I15">
            <v>63160</v>
          </cell>
          <cell r="J15">
            <v>63160</v>
          </cell>
          <cell r="M15">
            <v>100</v>
          </cell>
          <cell r="N15">
            <v>57410</v>
          </cell>
          <cell r="O15">
            <v>0</v>
          </cell>
        </row>
        <row r="16">
          <cell r="O16">
            <v>0</v>
          </cell>
        </row>
        <row r="17">
          <cell r="B17" t="str">
            <v>L型擁壁</v>
          </cell>
          <cell r="C17" t="str">
            <v>H=800S､L=2000</v>
          </cell>
          <cell r="D17">
            <v>1</v>
          </cell>
          <cell r="E17">
            <v>15800</v>
          </cell>
          <cell r="F17">
            <v>15800</v>
          </cell>
          <cell r="G17">
            <v>16590</v>
          </cell>
          <cell r="H17">
            <v>16590</v>
          </cell>
          <cell r="I17">
            <v>17380</v>
          </cell>
          <cell r="J17">
            <v>17380</v>
          </cell>
          <cell r="M17">
            <v>100</v>
          </cell>
          <cell r="N17">
            <v>15800</v>
          </cell>
          <cell r="O17">
            <v>0</v>
          </cell>
        </row>
        <row r="19">
          <cell r="B19" t="str">
            <v>横断暗渠</v>
          </cell>
          <cell r="C19" t="str">
            <v>240*2000</v>
          </cell>
          <cell r="D19">
            <v>1</v>
          </cell>
          <cell r="E19">
            <v>16800</v>
          </cell>
          <cell r="F19">
            <v>16800</v>
          </cell>
          <cell r="G19">
            <v>17640</v>
          </cell>
          <cell r="H19">
            <v>17640</v>
          </cell>
          <cell r="I19">
            <v>18480</v>
          </cell>
          <cell r="J19">
            <v>18480</v>
          </cell>
          <cell r="M19">
            <v>100</v>
          </cell>
          <cell r="N19">
            <v>16800</v>
          </cell>
          <cell r="O19">
            <v>0</v>
          </cell>
        </row>
        <row r="21">
          <cell r="B21" t="str">
            <v>横断暗渠</v>
          </cell>
          <cell r="C21" t="str">
            <v>300*2000</v>
          </cell>
          <cell r="D21">
            <v>1</v>
          </cell>
          <cell r="E21">
            <v>21600</v>
          </cell>
          <cell r="F21">
            <v>21600</v>
          </cell>
          <cell r="G21">
            <v>22680</v>
          </cell>
          <cell r="H21">
            <v>22680</v>
          </cell>
          <cell r="I21">
            <v>23760</v>
          </cell>
          <cell r="J21">
            <v>23760</v>
          </cell>
          <cell r="M21">
            <v>100</v>
          </cell>
          <cell r="N21">
            <v>21600</v>
          </cell>
          <cell r="O21">
            <v>0</v>
          </cell>
        </row>
        <row r="22">
          <cell r="O22">
            <v>0</v>
          </cell>
        </row>
        <row r="23">
          <cell r="B23" t="str">
            <v>横断暗渠</v>
          </cell>
          <cell r="C23" t="str">
            <v>360*2000</v>
          </cell>
          <cell r="D23">
            <v>1</v>
          </cell>
          <cell r="E23">
            <v>27700</v>
          </cell>
          <cell r="F23">
            <v>27700</v>
          </cell>
          <cell r="G23">
            <v>29090</v>
          </cell>
          <cell r="H23">
            <v>29090</v>
          </cell>
          <cell r="I23">
            <v>30470</v>
          </cell>
          <cell r="J23">
            <v>30470</v>
          </cell>
          <cell r="M23">
            <v>100</v>
          </cell>
          <cell r="N23">
            <v>27700</v>
          </cell>
          <cell r="O23">
            <v>0</v>
          </cell>
        </row>
        <row r="25">
          <cell r="B25" t="str">
            <v>横断暗渠</v>
          </cell>
          <cell r="C25" t="str">
            <v>450*2000</v>
          </cell>
          <cell r="D25">
            <v>1</v>
          </cell>
          <cell r="E25">
            <v>37800</v>
          </cell>
          <cell r="F25">
            <v>37800</v>
          </cell>
          <cell r="G25">
            <v>39690</v>
          </cell>
          <cell r="H25">
            <v>39690</v>
          </cell>
          <cell r="I25">
            <v>41580</v>
          </cell>
          <cell r="J25">
            <v>41580</v>
          </cell>
          <cell r="M25">
            <v>100</v>
          </cell>
          <cell r="N25">
            <v>37800</v>
          </cell>
          <cell r="O25">
            <v>0</v>
          </cell>
        </row>
        <row r="27">
          <cell r="B27" t="str">
            <v>L型水路</v>
          </cell>
          <cell r="C27" t="str">
            <v>H=700､L=2000(T-14)</v>
          </cell>
          <cell r="D27">
            <v>1</v>
          </cell>
          <cell r="E27">
            <v>10100</v>
          </cell>
          <cell r="F27">
            <v>10100</v>
          </cell>
          <cell r="G27">
            <v>10610</v>
          </cell>
          <cell r="H27">
            <v>10610</v>
          </cell>
          <cell r="I27">
            <v>11110</v>
          </cell>
          <cell r="J27">
            <v>11110</v>
          </cell>
          <cell r="M27">
            <v>100</v>
          </cell>
          <cell r="N27">
            <v>10100</v>
          </cell>
          <cell r="O27">
            <v>0</v>
          </cell>
        </row>
        <row r="28">
          <cell r="O28">
            <v>0</v>
          </cell>
        </row>
        <row r="29">
          <cell r="B29" t="str">
            <v>小　計</v>
          </cell>
          <cell r="E29" t="str">
            <v>－</v>
          </cell>
          <cell r="G29" t="str">
            <v>－</v>
          </cell>
          <cell r="I29" t="str">
            <v>－</v>
          </cell>
          <cell r="K29" t="str">
            <v>－</v>
          </cell>
          <cell r="M29" t="str">
            <v>－</v>
          </cell>
        </row>
        <row r="30">
          <cell r="B30" t="str">
            <v>合　計</v>
          </cell>
          <cell r="E30" t="str">
            <v>－</v>
          </cell>
          <cell r="G30" t="str">
            <v>－</v>
          </cell>
          <cell r="I30" t="str">
            <v>－</v>
          </cell>
          <cell r="K30" t="str">
            <v>－</v>
          </cell>
          <cell r="M30"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5875"/>
      </a:spPr>
      <a:bodyPr vertOverflow="clip" horzOverflow="clip" rtlCol="0" anchor="t"/>
      <a:lstStyle>
        <a:defPPr algn="l">
          <a:defRPr kumimoji="1" sz="1100"/>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6.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7.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8.xml"/><Relationship Id="rId1" Type="http://schemas.openxmlformats.org/officeDocument/2006/relationships/printerSettings" Target="../printerSettings/printerSettings26.bin"/><Relationship Id="rId4" Type="http://schemas.openxmlformats.org/officeDocument/2006/relationships/comments" Target="../comments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V300"/>
  <sheetViews>
    <sheetView tabSelected="1" view="pageBreakPreview" zoomScale="80" zoomScaleNormal="100" zoomScaleSheetLayoutView="80" workbookViewId="0">
      <pane xSplit="1" ySplit="4" topLeftCell="B5" activePane="bottomRight" state="frozen"/>
      <selection pane="topRight" activeCell="B1" sqref="B1"/>
      <selection pane="bottomLeft" activeCell="A5" sqref="A5"/>
      <selection pane="bottomRight" activeCell="L14" sqref="L14"/>
    </sheetView>
  </sheetViews>
  <sheetFormatPr defaultRowHeight="13.5"/>
  <cols>
    <col min="1" max="1" width="3.125" style="7" customWidth="1"/>
    <col min="2" max="2" width="5.875" style="7" customWidth="1"/>
    <col min="3" max="3" width="12.125" style="7" customWidth="1"/>
    <col min="4" max="4" width="25" style="7" customWidth="1"/>
    <col min="5" max="5" width="9.125" style="7" customWidth="1"/>
    <col min="6" max="6" width="21.25" style="20" customWidth="1"/>
    <col min="7" max="7" width="12.75" style="20" customWidth="1"/>
    <col min="8" max="9" width="7.375" style="7" customWidth="1"/>
    <col min="10" max="10" width="9.25" style="7" customWidth="1"/>
    <col min="11" max="11" width="34.875" style="6" customWidth="1"/>
    <col min="12" max="12" width="9" style="7"/>
    <col min="13" max="13" width="5" style="373" customWidth="1"/>
    <col min="14" max="14" width="11.75" style="374" customWidth="1"/>
    <col min="15" max="15" width="5.875" style="373" customWidth="1"/>
    <col min="16" max="16" width="41.625" style="374" customWidth="1"/>
    <col min="17" max="17" width="13.5" style="374" customWidth="1"/>
    <col min="18" max="18" width="25" style="374" customWidth="1"/>
    <col min="19" max="20" width="9" style="374"/>
    <col min="21" max="16384" width="9" style="7"/>
  </cols>
  <sheetData>
    <row r="1" spans="2:19" ht="28.5" customHeight="1">
      <c r="B1" s="548" t="s">
        <v>365</v>
      </c>
      <c r="D1" s="570" t="s">
        <v>853</v>
      </c>
      <c r="F1" s="514"/>
      <c r="G1" s="514"/>
      <c r="J1" s="219"/>
      <c r="K1" s="549"/>
      <c r="N1" s="586" t="s">
        <v>473</v>
      </c>
      <c r="O1" s="586"/>
      <c r="P1" s="586"/>
      <c r="Q1" s="586"/>
      <c r="R1" s="586"/>
      <c r="S1" s="586"/>
    </row>
    <row r="2" spans="2:19" ht="13.5" customHeight="1">
      <c r="B2" s="219"/>
      <c r="F2" s="514"/>
      <c r="G2" s="514"/>
      <c r="J2" s="219"/>
      <c r="K2" s="218" t="s">
        <v>364</v>
      </c>
      <c r="N2" s="588" t="s">
        <v>766</v>
      </c>
      <c r="O2" s="589"/>
      <c r="P2" s="589"/>
      <c r="Q2" s="589"/>
      <c r="R2" s="589"/>
      <c r="S2" s="589"/>
    </row>
    <row r="3" spans="2:19" ht="14.25" customHeight="1">
      <c r="B3" s="17"/>
      <c r="C3" s="17"/>
      <c r="D3" s="11"/>
      <c r="E3" s="343"/>
      <c r="F3" s="580"/>
      <c r="G3" s="581"/>
      <c r="H3" s="582" t="s">
        <v>363</v>
      </c>
      <c r="I3" s="583"/>
      <c r="J3" s="17"/>
      <c r="K3" s="1"/>
      <c r="N3" s="589"/>
      <c r="O3" s="589"/>
      <c r="P3" s="589"/>
      <c r="Q3" s="589"/>
      <c r="R3" s="589"/>
      <c r="S3" s="589"/>
    </row>
    <row r="4" spans="2:19" ht="14.25" customHeight="1">
      <c r="B4" s="217" t="s">
        <v>362</v>
      </c>
      <c r="C4" s="584" t="s">
        <v>361</v>
      </c>
      <c r="D4" s="587"/>
      <c r="E4" s="585"/>
      <c r="F4" s="584" t="s">
        <v>360</v>
      </c>
      <c r="G4" s="585"/>
      <c r="H4" s="217" t="s">
        <v>359</v>
      </c>
      <c r="I4" s="392" t="s">
        <v>358</v>
      </c>
      <c r="J4" s="217" t="s">
        <v>179</v>
      </c>
      <c r="K4" s="523" t="s">
        <v>3</v>
      </c>
    </row>
    <row r="5" spans="2:19" ht="28.5" customHeight="1">
      <c r="B5" s="522" t="str">
        <f>HYPERLINK("#"&amp;C5&amp;"!A1",C5&amp;"!A1へ移動")</f>
        <v>着工届!A1へ移動</v>
      </c>
      <c r="C5" s="524" t="s">
        <v>22</v>
      </c>
      <c r="D5" s="397"/>
      <c r="E5" s="397"/>
      <c r="F5" s="210" t="s">
        <v>344</v>
      </c>
      <c r="G5" s="207" t="s">
        <v>343</v>
      </c>
      <c r="H5" s="525" t="s">
        <v>342</v>
      </c>
      <c r="I5" s="205"/>
      <c r="J5" s="526" t="s">
        <v>496</v>
      </c>
      <c r="K5" s="2"/>
      <c r="M5" s="373">
        <v>1</v>
      </c>
      <c r="N5" s="375" t="s">
        <v>474</v>
      </c>
      <c r="O5" s="373" t="s">
        <v>311</v>
      </c>
      <c r="P5" s="575"/>
      <c r="Q5" s="374" t="s">
        <v>474</v>
      </c>
    </row>
    <row r="6" spans="2:19" ht="28.5" customHeight="1">
      <c r="B6" s="522" t="str">
        <f>HYPERLINK("#"&amp;C6&amp;"!A1",C6&amp;"!A1へ移動")</f>
        <v>工程表!A1へ移動</v>
      </c>
      <c r="C6" s="524" t="s">
        <v>23</v>
      </c>
      <c r="D6" s="397"/>
      <c r="E6" s="397"/>
      <c r="F6" s="210" t="s">
        <v>344</v>
      </c>
      <c r="G6" s="207" t="s">
        <v>343</v>
      </c>
      <c r="H6" s="525" t="s">
        <v>342</v>
      </c>
      <c r="I6" s="206"/>
      <c r="J6" s="526" t="s">
        <v>357</v>
      </c>
      <c r="K6" s="2"/>
      <c r="M6" s="373">
        <v>2</v>
      </c>
      <c r="N6" s="375" t="s">
        <v>83</v>
      </c>
      <c r="P6" s="541"/>
      <c r="Q6" s="375" t="s">
        <v>403</v>
      </c>
      <c r="R6" s="540"/>
    </row>
    <row r="7" spans="2:19" ht="28.5" customHeight="1">
      <c r="B7" s="518"/>
      <c r="C7" s="524" t="s">
        <v>2</v>
      </c>
      <c r="D7" s="398"/>
      <c r="E7" s="398"/>
      <c r="F7" s="209"/>
      <c r="G7" s="207"/>
      <c r="H7" s="206"/>
      <c r="I7" s="205" t="s">
        <v>310</v>
      </c>
      <c r="J7" s="526" t="s">
        <v>357</v>
      </c>
      <c r="K7" s="2" t="s">
        <v>356</v>
      </c>
      <c r="M7" s="373">
        <v>3</v>
      </c>
      <c r="N7" s="375" t="s">
        <v>29</v>
      </c>
      <c r="P7" s="571" t="s">
        <v>855</v>
      </c>
      <c r="Q7" s="375"/>
      <c r="R7" s="375"/>
      <c r="S7" s="375"/>
    </row>
    <row r="8" spans="2:19" ht="28.5" customHeight="1">
      <c r="B8" s="519"/>
      <c r="C8" s="524" t="s">
        <v>512</v>
      </c>
      <c r="D8" s="398"/>
      <c r="E8" s="398"/>
      <c r="F8" s="208"/>
      <c r="G8" s="207"/>
      <c r="H8" s="206" t="s">
        <v>310</v>
      </c>
      <c r="I8" s="205"/>
      <c r="J8" s="526" t="s">
        <v>513</v>
      </c>
      <c r="K8" s="5" t="s">
        <v>748</v>
      </c>
      <c r="M8" s="373">
        <v>4</v>
      </c>
      <c r="N8" s="375" t="s">
        <v>53</v>
      </c>
      <c r="P8" s="572" t="s">
        <v>857</v>
      </c>
      <c r="Q8" s="375"/>
      <c r="R8" s="375"/>
      <c r="S8" s="375"/>
    </row>
    <row r="9" spans="2:19" ht="28.5" customHeight="1">
      <c r="B9" s="522" t="str">
        <f>HYPERLINK("#"&amp;C9&amp;"!A1",C9&amp;"!A1へ移動")</f>
        <v>建設業退職金共済組合掛金収納書届出書!A1へ移動</v>
      </c>
      <c r="C9" s="524" t="s">
        <v>4</v>
      </c>
      <c r="D9" s="397"/>
      <c r="E9" s="397"/>
      <c r="F9" s="210" t="s">
        <v>344</v>
      </c>
      <c r="G9" s="3" t="s">
        <v>354</v>
      </c>
      <c r="H9" s="206" t="s">
        <v>342</v>
      </c>
      <c r="I9" s="205"/>
      <c r="J9" s="380" t="s">
        <v>497</v>
      </c>
      <c r="K9" s="2" t="s">
        <v>352</v>
      </c>
      <c r="M9" s="373">
        <v>5</v>
      </c>
      <c r="N9" s="375" t="s">
        <v>57</v>
      </c>
      <c r="O9" s="373" t="s">
        <v>60</v>
      </c>
      <c r="P9" s="579">
        <v>100000000</v>
      </c>
      <c r="Q9" s="375" t="s">
        <v>114</v>
      </c>
      <c r="R9" s="578"/>
    </row>
    <row r="10" spans="2:19" ht="28.5" customHeight="1">
      <c r="B10" s="522" t="str">
        <f>HYPERLINK("#"&amp;C10&amp;"!A1",C10&amp;"!A1へ移動")</f>
        <v>建設業退職金共済制度に加入できない報告書!A1へ移動</v>
      </c>
      <c r="C10" s="524" t="s">
        <v>135</v>
      </c>
      <c r="D10" s="397"/>
      <c r="E10" s="397"/>
      <c r="F10" s="210" t="s">
        <v>344</v>
      </c>
      <c r="G10" s="3" t="s">
        <v>353</v>
      </c>
      <c r="H10" s="206" t="s">
        <v>342</v>
      </c>
      <c r="I10" s="205"/>
      <c r="J10" s="379" t="s">
        <v>497</v>
      </c>
      <c r="K10" s="2" t="s">
        <v>352</v>
      </c>
      <c r="M10" s="373">
        <v>6</v>
      </c>
      <c r="N10" s="375" t="s">
        <v>56</v>
      </c>
      <c r="P10" s="543">
        <v>48192</v>
      </c>
      <c r="Q10" s="574" t="s">
        <v>854</v>
      </c>
    </row>
    <row r="11" spans="2:19" ht="28.5" customHeight="1">
      <c r="B11" s="520"/>
      <c r="C11" s="524" t="s">
        <v>24</v>
      </c>
      <c r="D11" s="397"/>
      <c r="E11" s="397"/>
      <c r="F11" s="210"/>
      <c r="G11" s="216"/>
      <c r="H11" s="206"/>
      <c r="I11" s="205" t="s">
        <v>310</v>
      </c>
      <c r="J11" s="536" t="s">
        <v>465</v>
      </c>
      <c r="K11" s="2" t="s">
        <v>356</v>
      </c>
      <c r="M11" s="373">
        <v>7</v>
      </c>
      <c r="N11" s="375" t="s">
        <v>47</v>
      </c>
      <c r="O11" s="373" t="s">
        <v>54</v>
      </c>
      <c r="P11" s="573">
        <v>47464</v>
      </c>
    </row>
    <row r="12" spans="2:19" ht="28.5" customHeight="1">
      <c r="B12" s="522" t="str">
        <f t="shared" ref="B12:B18" si="0">HYPERLINK("#"&amp;C12&amp;"!A1",C12&amp;"!A1へ移動")</f>
        <v>施工体制台帳!A1へ移動</v>
      </c>
      <c r="C12" s="524" t="s">
        <v>5</v>
      </c>
      <c r="D12" s="397"/>
      <c r="E12" s="397"/>
      <c r="F12" s="210" t="s">
        <v>344</v>
      </c>
      <c r="G12" s="216" t="s">
        <v>346</v>
      </c>
      <c r="H12" s="206" t="s">
        <v>342</v>
      </c>
      <c r="I12" s="206"/>
      <c r="J12" s="536" t="s">
        <v>465</v>
      </c>
      <c r="K12" s="2" t="s">
        <v>514</v>
      </c>
      <c r="N12" s="375"/>
      <c r="O12" s="373" t="s">
        <v>55</v>
      </c>
      <c r="P12" s="573">
        <v>48563</v>
      </c>
      <c r="Q12" s="375" t="s">
        <v>182</v>
      </c>
      <c r="R12" s="577">
        <f>P12</f>
        <v>48563</v>
      </c>
    </row>
    <row r="13" spans="2:19" ht="28.5" customHeight="1">
      <c r="B13" s="522" t="str">
        <f t="shared" si="0"/>
        <v>再下請負通知書!A1へ移動</v>
      </c>
      <c r="C13" s="524" t="s">
        <v>355</v>
      </c>
      <c r="D13" s="397"/>
      <c r="E13" s="397"/>
      <c r="F13" s="210" t="s">
        <v>344</v>
      </c>
      <c r="G13" s="216" t="s">
        <v>345</v>
      </c>
      <c r="H13" s="206" t="s">
        <v>342</v>
      </c>
      <c r="I13" s="206"/>
      <c r="J13" s="536" t="s">
        <v>465</v>
      </c>
      <c r="K13" s="2" t="s">
        <v>514</v>
      </c>
      <c r="M13" s="373">
        <v>8</v>
      </c>
      <c r="N13" s="375" t="s">
        <v>485</v>
      </c>
      <c r="P13" s="543">
        <v>47464</v>
      </c>
      <c r="Q13" s="381"/>
      <c r="R13" s="376"/>
    </row>
    <row r="14" spans="2:19" ht="28.5" customHeight="1">
      <c r="B14" s="522" t="str">
        <f t="shared" si="0"/>
        <v>施工体系図!A1へ移動</v>
      </c>
      <c r="C14" s="524" t="s">
        <v>505</v>
      </c>
      <c r="D14" s="397"/>
      <c r="E14" s="397"/>
      <c r="F14" s="210" t="s">
        <v>344</v>
      </c>
      <c r="G14" s="537" t="s">
        <v>515</v>
      </c>
      <c r="H14" s="214" t="s">
        <v>342</v>
      </c>
      <c r="I14" s="206"/>
      <c r="J14" s="536" t="s">
        <v>465</v>
      </c>
      <c r="K14" s="2" t="s">
        <v>514</v>
      </c>
      <c r="M14" s="373">
        <v>9</v>
      </c>
      <c r="N14" s="375" t="s">
        <v>486</v>
      </c>
      <c r="P14" s="544">
        <v>48177</v>
      </c>
      <c r="Q14" s="375"/>
      <c r="R14" s="375"/>
      <c r="S14" s="375"/>
    </row>
    <row r="15" spans="2:19" ht="28.5" customHeight="1">
      <c r="B15" s="522" t="str">
        <f t="shared" si="0"/>
        <v>段階確認願!A1へ移動</v>
      </c>
      <c r="C15" s="524" t="s">
        <v>11</v>
      </c>
      <c r="D15" s="397"/>
      <c r="E15" s="397"/>
      <c r="F15" s="210" t="s">
        <v>344</v>
      </c>
      <c r="G15" s="207" t="s">
        <v>343</v>
      </c>
      <c r="H15" s="206" t="s">
        <v>342</v>
      </c>
      <c r="I15" s="206"/>
      <c r="J15" s="536" t="s">
        <v>465</v>
      </c>
      <c r="K15" s="2" t="s">
        <v>516</v>
      </c>
      <c r="M15" s="373">
        <v>10</v>
      </c>
      <c r="N15" s="375" t="s">
        <v>487</v>
      </c>
      <c r="P15" s="544">
        <v>48178</v>
      </c>
      <c r="Q15" s="375"/>
      <c r="R15" s="375"/>
      <c r="S15" s="375"/>
    </row>
    <row r="16" spans="2:19" ht="28.5" customHeight="1">
      <c r="B16" s="522" t="str">
        <f t="shared" si="0"/>
        <v>材料承認願!A1へ移動</v>
      </c>
      <c r="C16" s="524" t="s">
        <v>10</v>
      </c>
      <c r="D16" s="397"/>
      <c r="E16" s="397"/>
      <c r="F16" s="210" t="s">
        <v>344</v>
      </c>
      <c r="G16" s="207" t="s">
        <v>343</v>
      </c>
      <c r="H16" s="390" t="s">
        <v>342</v>
      </c>
      <c r="I16" s="206"/>
      <c r="J16" s="536" t="s">
        <v>465</v>
      </c>
      <c r="K16" s="2" t="s">
        <v>356</v>
      </c>
      <c r="M16" s="373">
        <v>11</v>
      </c>
      <c r="N16" s="375" t="s">
        <v>880</v>
      </c>
      <c r="P16" s="545" t="s">
        <v>858</v>
      </c>
      <c r="Q16" s="375"/>
      <c r="R16" s="375"/>
    </row>
    <row r="17" spans="2:19" ht="28.5" customHeight="1">
      <c r="B17" s="522" t="str">
        <f t="shared" si="0"/>
        <v>建設発生土処分地計画書!A1へ移動</v>
      </c>
      <c r="C17" s="524" t="s">
        <v>463</v>
      </c>
      <c r="D17" s="397"/>
      <c r="E17" s="397"/>
      <c r="F17" s="210" t="s">
        <v>344</v>
      </c>
      <c r="G17" s="207" t="s">
        <v>343</v>
      </c>
      <c r="H17" s="390" t="s">
        <v>342</v>
      </c>
      <c r="I17" s="206"/>
      <c r="J17" s="536" t="s">
        <v>465</v>
      </c>
      <c r="K17" s="2" t="s">
        <v>356</v>
      </c>
      <c r="N17" s="375" t="s">
        <v>478</v>
      </c>
      <c r="P17" s="545" t="s">
        <v>856</v>
      </c>
    </row>
    <row r="18" spans="2:19" ht="28.5" customHeight="1">
      <c r="B18" s="522" t="str">
        <f t="shared" si="0"/>
        <v>建設廃棄物処理計画書!A1へ移動</v>
      </c>
      <c r="C18" s="524" t="s">
        <v>6</v>
      </c>
      <c r="D18" s="397"/>
      <c r="E18" s="397"/>
      <c r="F18" s="210" t="s">
        <v>344</v>
      </c>
      <c r="G18" s="207" t="s">
        <v>343</v>
      </c>
      <c r="H18" s="206" t="s">
        <v>342</v>
      </c>
      <c r="I18" s="206"/>
      <c r="J18" s="536" t="s">
        <v>465</v>
      </c>
      <c r="K18" s="2" t="s">
        <v>356</v>
      </c>
      <c r="N18" s="375" t="s">
        <v>479</v>
      </c>
      <c r="P18" s="546" t="s">
        <v>859</v>
      </c>
      <c r="Q18" s="576" t="s">
        <v>868</v>
      </c>
      <c r="R18" s="375"/>
      <c r="S18" s="375"/>
    </row>
    <row r="19" spans="2:19" ht="28.5" customHeight="1">
      <c r="B19" s="521"/>
      <c r="C19" s="524" t="s">
        <v>20</v>
      </c>
      <c r="D19" s="397"/>
      <c r="E19" s="397"/>
      <c r="F19" s="210" t="s">
        <v>747</v>
      </c>
      <c r="G19" s="3"/>
      <c r="H19" s="206" t="s">
        <v>518</v>
      </c>
      <c r="I19" s="352"/>
      <c r="J19" s="536" t="s">
        <v>465</v>
      </c>
      <c r="K19" s="2" t="s">
        <v>750</v>
      </c>
      <c r="N19" s="375" t="s">
        <v>480</v>
      </c>
      <c r="P19" s="545" t="s">
        <v>861</v>
      </c>
      <c r="Q19" s="542" t="s">
        <v>867</v>
      </c>
      <c r="R19" s="375"/>
      <c r="S19" s="375"/>
    </row>
    <row r="20" spans="2:19" ht="28.5" customHeight="1">
      <c r="B20" s="521"/>
      <c r="C20" s="524" t="s">
        <v>21</v>
      </c>
      <c r="D20" s="397"/>
      <c r="E20" s="397"/>
      <c r="F20" s="210" t="s">
        <v>747</v>
      </c>
      <c r="G20" s="3"/>
      <c r="H20" s="206" t="s">
        <v>518</v>
      </c>
      <c r="I20" s="205"/>
      <c r="J20" s="536" t="s">
        <v>465</v>
      </c>
      <c r="K20" s="2" t="s">
        <v>751</v>
      </c>
      <c r="N20" s="375" t="s">
        <v>482</v>
      </c>
      <c r="P20" s="545" t="s">
        <v>862</v>
      </c>
      <c r="Q20" s="375"/>
      <c r="R20" s="375"/>
      <c r="S20" s="375"/>
    </row>
    <row r="21" spans="2:19" ht="28.5" customHeight="1">
      <c r="B21" s="521"/>
      <c r="C21" s="524" t="s">
        <v>517</v>
      </c>
      <c r="D21" s="397"/>
      <c r="E21" s="397"/>
      <c r="F21" s="210" t="s">
        <v>747</v>
      </c>
      <c r="G21" s="3"/>
      <c r="H21" s="206" t="s">
        <v>518</v>
      </c>
      <c r="I21" s="530"/>
      <c r="J21" s="536" t="s">
        <v>465</v>
      </c>
      <c r="K21" s="2" t="s">
        <v>749</v>
      </c>
      <c r="N21" s="375" t="s">
        <v>481</v>
      </c>
      <c r="P21" s="545" t="s">
        <v>863</v>
      </c>
    </row>
    <row r="22" spans="2:19" ht="28.5" customHeight="1">
      <c r="B22" s="522" t="str">
        <f>HYPERLINK("#"&amp;C22&amp;"!A1",C22&amp;"!A1へ移動")</f>
        <v>安全・訓練等の活動計画書!A1へ移動</v>
      </c>
      <c r="C22" s="524" t="s">
        <v>519</v>
      </c>
      <c r="D22" s="397"/>
      <c r="E22" s="397"/>
      <c r="F22" s="210" t="s">
        <v>344</v>
      </c>
      <c r="G22" s="207" t="s">
        <v>343</v>
      </c>
      <c r="H22" s="206" t="s">
        <v>342</v>
      </c>
      <c r="I22" s="390"/>
      <c r="J22" s="536" t="s">
        <v>465</v>
      </c>
      <c r="K22" s="2"/>
      <c r="N22" s="375" t="s">
        <v>484</v>
      </c>
      <c r="P22" s="542" t="s">
        <v>860</v>
      </c>
      <c r="S22" s="375"/>
    </row>
    <row r="23" spans="2:19" ht="28.5" customHeight="1">
      <c r="B23" s="521"/>
      <c r="C23" s="524" t="s">
        <v>1</v>
      </c>
      <c r="D23" s="397"/>
      <c r="E23" s="397"/>
      <c r="F23" s="211"/>
      <c r="G23" s="3"/>
      <c r="H23" s="214"/>
      <c r="I23" s="205" t="s">
        <v>310</v>
      </c>
      <c r="J23" s="536" t="s">
        <v>465</v>
      </c>
      <c r="K23" s="2"/>
      <c r="N23" s="375" t="s">
        <v>483</v>
      </c>
      <c r="P23" s="542" t="s">
        <v>864</v>
      </c>
      <c r="S23" s="375"/>
    </row>
    <row r="24" spans="2:19" ht="28.5" customHeight="1">
      <c r="B24" s="521"/>
      <c r="C24" s="524" t="s">
        <v>12</v>
      </c>
      <c r="D24" s="398"/>
      <c r="E24" s="398"/>
      <c r="F24" s="213"/>
      <c r="G24" s="3"/>
      <c r="H24" s="206"/>
      <c r="I24" s="205" t="s">
        <v>310</v>
      </c>
      <c r="J24" s="536" t="s">
        <v>465</v>
      </c>
      <c r="K24" s="2"/>
      <c r="N24" s="535" t="s">
        <v>763</v>
      </c>
      <c r="P24" s="545" t="s">
        <v>865</v>
      </c>
      <c r="S24" s="375"/>
    </row>
    <row r="25" spans="2:19" ht="28.5" customHeight="1">
      <c r="B25" s="521"/>
      <c r="C25" s="524" t="s">
        <v>745</v>
      </c>
      <c r="D25" s="399"/>
      <c r="E25" s="399"/>
      <c r="F25" s="215"/>
      <c r="G25" s="3"/>
      <c r="H25" s="214"/>
      <c r="I25" s="206" t="s">
        <v>342</v>
      </c>
      <c r="J25" s="527" t="s">
        <v>498</v>
      </c>
      <c r="K25" s="2" t="s">
        <v>754</v>
      </c>
      <c r="N25" s="375" t="s">
        <v>484</v>
      </c>
      <c r="P25" s="545" t="s">
        <v>860</v>
      </c>
      <c r="R25" s="375"/>
      <c r="S25" s="375"/>
    </row>
    <row r="26" spans="2:19" ht="28.5" customHeight="1">
      <c r="B26" s="522" t="str">
        <f t="shared" ref="B26" si="1">HYPERLINK("#"&amp;C26&amp;"!A1",C26&amp;"!A1へ移動")</f>
        <v>安全・訓練等の活動報告書!A1へ移動</v>
      </c>
      <c r="C26" s="524" t="s">
        <v>520</v>
      </c>
      <c r="D26" s="397"/>
      <c r="E26" s="397"/>
      <c r="F26" s="210" t="s">
        <v>344</v>
      </c>
      <c r="G26" s="207" t="s">
        <v>343</v>
      </c>
      <c r="H26" s="206" t="s">
        <v>342</v>
      </c>
      <c r="I26" s="206"/>
      <c r="J26" s="527" t="s">
        <v>180</v>
      </c>
      <c r="K26" s="2"/>
      <c r="N26" s="375" t="s">
        <v>483</v>
      </c>
      <c r="P26" s="542" t="s">
        <v>866</v>
      </c>
      <c r="R26" s="375"/>
      <c r="S26" s="375"/>
    </row>
    <row r="27" spans="2:19" ht="28.5" customHeight="1">
      <c r="B27" s="522" t="str">
        <f>HYPERLINK("#"&amp;E27&amp;"!A1",E27&amp;"!A1へ移動")</f>
        <v>建築!A1へ移動</v>
      </c>
      <c r="C27" s="524" t="s">
        <v>521</v>
      </c>
      <c r="D27" s="397"/>
      <c r="E27" s="398" t="s">
        <v>717</v>
      </c>
      <c r="F27" s="210" t="s">
        <v>344</v>
      </c>
      <c r="G27" s="3" t="s">
        <v>346</v>
      </c>
      <c r="H27" s="206" t="s">
        <v>342</v>
      </c>
      <c r="I27" s="214"/>
      <c r="J27" s="527" t="s">
        <v>180</v>
      </c>
      <c r="K27" s="2"/>
      <c r="M27" s="373">
        <v>12</v>
      </c>
      <c r="N27" s="375" t="s">
        <v>80</v>
      </c>
      <c r="P27" s="374" t="s">
        <v>495</v>
      </c>
    </row>
    <row r="28" spans="2:19" ht="28.5" customHeight="1">
      <c r="B28" s="522" t="str">
        <f t="shared" ref="B28:B30" si="2">HYPERLINK("#"&amp;E28&amp;"!A1",E28&amp;"!A1へ移動")</f>
        <v>電気機械!A1へ移動</v>
      </c>
      <c r="C28" s="524" t="s">
        <v>521</v>
      </c>
      <c r="D28" s="397"/>
      <c r="E28" s="398" t="s">
        <v>718</v>
      </c>
      <c r="F28" s="210" t="s">
        <v>344</v>
      </c>
      <c r="G28" s="3" t="s">
        <v>346</v>
      </c>
      <c r="H28" s="206" t="s">
        <v>342</v>
      </c>
      <c r="I28" s="206"/>
      <c r="J28" s="528" t="s">
        <v>180</v>
      </c>
      <c r="K28" s="2"/>
      <c r="N28" s="375" t="s">
        <v>478</v>
      </c>
      <c r="P28" s="374" t="s">
        <v>82</v>
      </c>
    </row>
    <row r="29" spans="2:19" ht="28.5" customHeight="1">
      <c r="B29" s="522" t="str">
        <f t="shared" si="2"/>
        <v>足場!A1へ移動</v>
      </c>
      <c r="C29" s="524" t="s">
        <v>521</v>
      </c>
      <c r="D29" s="397"/>
      <c r="E29" s="398" t="s">
        <v>719</v>
      </c>
      <c r="F29" s="210" t="s">
        <v>344</v>
      </c>
      <c r="G29" s="3" t="s">
        <v>721</v>
      </c>
      <c r="H29" s="206" t="s">
        <v>342</v>
      </c>
      <c r="I29" s="206"/>
      <c r="J29" s="527" t="s">
        <v>180</v>
      </c>
      <c r="K29" s="2"/>
      <c r="N29" s="375" t="s">
        <v>488</v>
      </c>
      <c r="P29" s="374" t="s">
        <v>81</v>
      </c>
    </row>
    <row r="30" spans="2:19" ht="28.5" customHeight="1">
      <c r="B30" s="522" t="str">
        <f t="shared" si="2"/>
        <v>土木!A1へ移動</v>
      </c>
      <c r="C30" s="524" t="s">
        <v>521</v>
      </c>
      <c r="D30" s="397"/>
      <c r="E30" s="398" t="s">
        <v>720</v>
      </c>
      <c r="F30" s="210" t="s">
        <v>344</v>
      </c>
      <c r="G30" s="3" t="s">
        <v>346</v>
      </c>
      <c r="H30" s="206" t="s">
        <v>342</v>
      </c>
      <c r="I30" s="352"/>
      <c r="J30" s="528" t="s">
        <v>180</v>
      </c>
      <c r="K30" s="2"/>
      <c r="M30" s="374"/>
      <c r="N30" s="375" t="s">
        <v>489</v>
      </c>
      <c r="P30" s="374" t="s">
        <v>183</v>
      </c>
      <c r="Q30" s="374" t="s">
        <v>875</v>
      </c>
    </row>
    <row r="31" spans="2:19" ht="28.5" customHeight="1">
      <c r="B31" s="522" t="str">
        <f>HYPERLINK("#"&amp;D31&amp;"!A1",D31&amp;"!A1へ移動")</f>
        <v>指示協議書!A1へ移動</v>
      </c>
      <c r="C31" s="524" t="s">
        <v>510</v>
      </c>
      <c r="D31" s="398" t="s">
        <v>724</v>
      </c>
      <c r="E31" s="398"/>
      <c r="F31" s="209" t="s">
        <v>344</v>
      </c>
      <c r="G31" s="167" t="s">
        <v>136</v>
      </c>
      <c r="H31" s="206" t="s">
        <v>342</v>
      </c>
      <c r="I31" s="205"/>
      <c r="J31" s="527" t="s">
        <v>180</v>
      </c>
      <c r="K31" s="2" t="s">
        <v>351</v>
      </c>
      <c r="N31" s="375" t="s">
        <v>490</v>
      </c>
      <c r="P31" s="545" t="s">
        <v>869</v>
      </c>
      <c r="S31" s="375"/>
    </row>
    <row r="32" spans="2:19" ht="28.5" customHeight="1">
      <c r="B32" s="522" t="str">
        <f>HYPERLINK("#"&amp;D32&amp;"!A1",D32&amp;"!A1へ移動")</f>
        <v>承諾協議書!A1へ移動</v>
      </c>
      <c r="C32" s="524" t="s">
        <v>510</v>
      </c>
      <c r="D32" s="398" t="s">
        <v>725</v>
      </c>
      <c r="E32" s="398"/>
      <c r="F32" s="209" t="s">
        <v>344</v>
      </c>
      <c r="G32" s="167" t="s">
        <v>155</v>
      </c>
      <c r="H32" s="206" t="s">
        <v>342</v>
      </c>
      <c r="I32" s="205"/>
      <c r="J32" s="527" t="s">
        <v>180</v>
      </c>
      <c r="K32" s="2" t="s">
        <v>351</v>
      </c>
      <c r="N32" s="375" t="s">
        <v>494</v>
      </c>
      <c r="P32" s="545" t="s">
        <v>870</v>
      </c>
      <c r="Q32" s="375"/>
      <c r="R32" s="375"/>
      <c r="S32" s="375"/>
    </row>
    <row r="33" spans="2:16" ht="28.5" customHeight="1">
      <c r="B33" s="522" t="str">
        <f>HYPERLINK("#"&amp;D33&amp;"!A1",D33&amp;"!A1へ移動")</f>
        <v>提出報告書!A1へ移動</v>
      </c>
      <c r="C33" s="524" t="s">
        <v>510</v>
      </c>
      <c r="D33" s="398" t="s">
        <v>726</v>
      </c>
      <c r="E33" s="398"/>
      <c r="F33" s="209" t="s">
        <v>344</v>
      </c>
      <c r="G33" s="167" t="s">
        <v>164</v>
      </c>
      <c r="H33" s="206" t="s">
        <v>342</v>
      </c>
      <c r="I33" s="205"/>
      <c r="J33" s="527" t="s">
        <v>180</v>
      </c>
      <c r="K33" s="2" t="s">
        <v>351</v>
      </c>
      <c r="N33" s="375" t="s">
        <v>491</v>
      </c>
      <c r="P33" s="545" t="s">
        <v>871</v>
      </c>
    </row>
    <row r="34" spans="2:16" ht="28.5" customHeight="1">
      <c r="B34" s="522" t="str">
        <f>HYPERLINK("#"&amp;D34&amp;"!A1",D34&amp;"!A1へ移動")</f>
        <v>通知書!A1へ移動</v>
      </c>
      <c r="C34" s="524" t="s">
        <v>510</v>
      </c>
      <c r="D34" s="398" t="s">
        <v>722</v>
      </c>
      <c r="E34" s="398"/>
      <c r="F34" s="209" t="s">
        <v>344</v>
      </c>
      <c r="G34" s="167" t="s">
        <v>171</v>
      </c>
      <c r="H34" s="206" t="s">
        <v>342</v>
      </c>
      <c r="I34" s="205"/>
      <c r="J34" s="527" t="s">
        <v>180</v>
      </c>
      <c r="K34" s="2" t="s">
        <v>351</v>
      </c>
      <c r="N34" s="375" t="s">
        <v>492</v>
      </c>
      <c r="P34" s="545" t="s">
        <v>872</v>
      </c>
    </row>
    <row r="35" spans="2:16" ht="28.5" customHeight="1">
      <c r="B35" s="521"/>
      <c r="C35" s="524" t="s">
        <v>510</v>
      </c>
      <c r="D35" s="398" t="s">
        <v>723</v>
      </c>
      <c r="E35" s="398"/>
      <c r="F35" s="209"/>
      <c r="G35" s="3"/>
      <c r="H35" s="206"/>
      <c r="I35" s="205" t="s">
        <v>518</v>
      </c>
      <c r="J35" s="527" t="s">
        <v>180</v>
      </c>
      <c r="K35" s="2" t="s">
        <v>351</v>
      </c>
      <c r="N35" s="375" t="s">
        <v>493</v>
      </c>
      <c r="P35" s="545" t="s">
        <v>873</v>
      </c>
    </row>
    <row r="36" spans="2:16" ht="28.5" customHeight="1">
      <c r="B36" s="521"/>
      <c r="C36" s="524" t="s">
        <v>742</v>
      </c>
      <c r="D36" s="397"/>
      <c r="E36" s="397"/>
      <c r="F36" s="210" t="s">
        <v>344</v>
      </c>
      <c r="G36" s="207" t="s">
        <v>733</v>
      </c>
      <c r="H36" s="206"/>
      <c r="I36" s="205" t="s">
        <v>518</v>
      </c>
      <c r="J36" s="527" t="s">
        <v>180</v>
      </c>
      <c r="K36" s="2" t="s">
        <v>743</v>
      </c>
      <c r="N36" s="375" t="s">
        <v>482</v>
      </c>
      <c r="P36" s="547" t="s">
        <v>874</v>
      </c>
    </row>
    <row r="37" spans="2:16" ht="28.5" customHeight="1">
      <c r="B37" s="521"/>
      <c r="C37" s="524" t="s">
        <v>744</v>
      </c>
      <c r="D37" s="397"/>
      <c r="E37" s="397"/>
      <c r="F37" s="210" t="s">
        <v>344</v>
      </c>
      <c r="G37" s="207" t="s">
        <v>730</v>
      </c>
      <c r="H37" s="206"/>
      <c r="I37" s="205" t="s">
        <v>518</v>
      </c>
      <c r="J37" s="527" t="s">
        <v>180</v>
      </c>
      <c r="K37" s="2" t="s">
        <v>743</v>
      </c>
      <c r="N37" s="375"/>
      <c r="P37" s="389"/>
    </row>
    <row r="38" spans="2:16" ht="28.5" customHeight="1">
      <c r="B38" s="521"/>
      <c r="C38" s="524" t="s">
        <v>14</v>
      </c>
      <c r="D38" s="397"/>
      <c r="E38" s="397"/>
      <c r="F38" s="210" t="s">
        <v>344</v>
      </c>
      <c r="G38" s="207" t="s">
        <v>343</v>
      </c>
      <c r="H38" s="206" t="s">
        <v>342</v>
      </c>
      <c r="I38" s="214"/>
      <c r="J38" s="528" t="s">
        <v>180</v>
      </c>
      <c r="K38" s="2"/>
      <c r="N38" s="375"/>
    </row>
    <row r="39" spans="2:16" ht="28.5" customHeight="1">
      <c r="B39" s="521"/>
      <c r="C39" s="524" t="s">
        <v>15</v>
      </c>
      <c r="D39" s="397"/>
      <c r="E39" s="397"/>
      <c r="F39" s="210" t="s">
        <v>344</v>
      </c>
      <c r="G39" s="207" t="s">
        <v>343</v>
      </c>
      <c r="H39" s="206" t="s">
        <v>342</v>
      </c>
      <c r="I39" s="206"/>
      <c r="J39" s="529" t="s">
        <v>180</v>
      </c>
      <c r="K39" s="2"/>
    </row>
    <row r="40" spans="2:16" ht="28.5" customHeight="1">
      <c r="B40" s="521"/>
      <c r="C40" s="524" t="s">
        <v>25</v>
      </c>
      <c r="D40" s="397"/>
      <c r="E40" s="397"/>
      <c r="F40" s="210" t="s">
        <v>344</v>
      </c>
      <c r="G40" s="207" t="s">
        <v>343</v>
      </c>
      <c r="H40" s="206" t="s">
        <v>342</v>
      </c>
      <c r="I40" s="214"/>
      <c r="J40" s="529" t="s">
        <v>180</v>
      </c>
      <c r="K40" s="2"/>
    </row>
    <row r="41" spans="2:16" ht="28.5" customHeight="1">
      <c r="B41" s="519"/>
      <c r="C41" s="524" t="s">
        <v>727</v>
      </c>
      <c r="D41" s="398"/>
      <c r="E41" s="398"/>
      <c r="F41" s="208"/>
      <c r="G41" s="207"/>
      <c r="H41" s="206" t="s">
        <v>310</v>
      </c>
      <c r="I41" s="205"/>
      <c r="J41" s="526" t="s">
        <v>728</v>
      </c>
      <c r="K41" s="5" t="s">
        <v>748</v>
      </c>
    </row>
    <row r="42" spans="2:16" ht="28.5" customHeight="1">
      <c r="B42" s="520"/>
      <c r="C42" s="524" t="s">
        <v>740</v>
      </c>
      <c r="D42" s="398"/>
      <c r="E42" s="398"/>
      <c r="F42" s="208"/>
      <c r="G42" s="207"/>
      <c r="H42" s="206" t="s">
        <v>310</v>
      </c>
      <c r="I42" s="205"/>
      <c r="J42" s="526" t="s">
        <v>728</v>
      </c>
      <c r="K42" s="5" t="s">
        <v>741</v>
      </c>
    </row>
    <row r="43" spans="2:16" ht="28.5" customHeight="1">
      <c r="B43" s="520"/>
      <c r="C43" s="524" t="s">
        <v>13</v>
      </c>
      <c r="D43" s="397"/>
      <c r="E43" s="397"/>
      <c r="F43" s="210" t="s">
        <v>344</v>
      </c>
      <c r="G43" s="207" t="s">
        <v>731</v>
      </c>
      <c r="H43" s="206" t="s">
        <v>342</v>
      </c>
      <c r="I43" s="205"/>
      <c r="J43" s="526" t="s">
        <v>503</v>
      </c>
      <c r="K43" s="2" t="s">
        <v>729</v>
      </c>
    </row>
    <row r="44" spans="2:16" ht="28.5" customHeight="1">
      <c r="B44" s="522" t="str">
        <f>HYPERLINK("#"&amp;C44&amp;"!A1",C44&amp;"!A1へ移動")</f>
        <v>竣功届兼引渡書!A1へ移動</v>
      </c>
      <c r="C44" s="524" t="s">
        <v>764</v>
      </c>
      <c r="D44" s="397"/>
      <c r="E44" s="397"/>
      <c r="F44" s="210" t="s">
        <v>344</v>
      </c>
      <c r="G44" s="207" t="s">
        <v>733</v>
      </c>
      <c r="H44" s="206" t="s">
        <v>342</v>
      </c>
      <c r="I44" s="205"/>
      <c r="J44" s="529" t="s">
        <v>499</v>
      </c>
      <c r="K44" s="2" t="s">
        <v>732</v>
      </c>
    </row>
    <row r="45" spans="2:16" ht="28.5" customHeight="1">
      <c r="B45" s="521"/>
      <c r="C45" s="524" t="s">
        <v>26</v>
      </c>
      <c r="D45" s="398"/>
      <c r="E45" s="397"/>
      <c r="F45" s="211"/>
      <c r="G45" s="3"/>
      <c r="H45" s="214"/>
      <c r="I45" s="352" t="s">
        <v>310</v>
      </c>
      <c r="J45" s="529" t="s">
        <v>499</v>
      </c>
      <c r="K45" s="2"/>
    </row>
    <row r="46" spans="2:16" ht="28.5" customHeight="1">
      <c r="B46" s="521"/>
      <c r="C46" s="524" t="s">
        <v>8</v>
      </c>
      <c r="D46" s="398"/>
      <c r="E46" s="397"/>
      <c r="F46" s="211"/>
      <c r="G46" s="3"/>
      <c r="H46" s="206"/>
      <c r="I46" s="205" t="s">
        <v>310</v>
      </c>
      <c r="J46" s="527" t="s">
        <v>499</v>
      </c>
      <c r="K46" s="2"/>
    </row>
    <row r="47" spans="2:16" ht="28.5" customHeight="1">
      <c r="B47" s="521"/>
      <c r="C47" s="524" t="s">
        <v>9</v>
      </c>
      <c r="D47" s="397"/>
      <c r="E47" s="397"/>
      <c r="F47" s="211"/>
      <c r="G47" s="3"/>
      <c r="H47" s="206"/>
      <c r="I47" s="206" t="s">
        <v>310</v>
      </c>
      <c r="J47" s="528" t="s">
        <v>499</v>
      </c>
      <c r="K47" s="2"/>
    </row>
    <row r="48" spans="2:16" ht="28.5" customHeight="1">
      <c r="B48" s="521"/>
      <c r="C48" s="524" t="s">
        <v>27</v>
      </c>
      <c r="D48" s="398"/>
      <c r="E48" s="398"/>
      <c r="F48" s="213"/>
      <c r="G48" s="3"/>
      <c r="H48" s="206"/>
      <c r="I48" s="530" t="s">
        <v>310</v>
      </c>
      <c r="J48" s="527" t="s">
        <v>499</v>
      </c>
      <c r="K48" s="2"/>
    </row>
    <row r="49" spans="2:12" ht="28.5" customHeight="1">
      <c r="B49" s="521"/>
      <c r="C49" s="524" t="s">
        <v>350</v>
      </c>
      <c r="D49" s="398"/>
      <c r="E49" s="398"/>
      <c r="F49" s="213"/>
      <c r="G49" s="3"/>
      <c r="H49" s="206"/>
      <c r="I49" s="530" t="s">
        <v>310</v>
      </c>
      <c r="J49" s="527" t="s">
        <v>499</v>
      </c>
      <c r="K49" s="2"/>
    </row>
    <row r="50" spans="2:12" ht="28.5" customHeight="1">
      <c r="B50" s="521"/>
      <c r="C50" s="524" t="s">
        <v>734</v>
      </c>
      <c r="D50" s="4"/>
      <c r="E50" s="4"/>
      <c r="F50" s="212"/>
      <c r="G50" s="3"/>
      <c r="H50" s="214"/>
      <c r="I50" s="352" t="s">
        <v>310</v>
      </c>
      <c r="J50" s="528" t="s">
        <v>499</v>
      </c>
      <c r="K50" s="2" t="s">
        <v>349</v>
      </c>
    </row>
    <row r="51" spans="2:12" ht="28.5" customHeight="1">
      <c r="B51" s="522" t="str">
        <f>HYPERLINK("#"&amp;C51&amp;"!A1",C51&amp;"!A1へ移動")</f>
        <v>建設発生土処分地確認書!A1へ移動</v>
      </c>
      <c r="C51" s="524" t="s">
        <v>303</v>
      </c>
      <c r="D51" s="397"/>
      <c r="E51" s="397"/>
      <c r="F51" s="210" t="s">
        <v>344</v>
      </c>
      <c r="G51" s="207" t="s">
        <v>343</v>
      </c>
      <c r="H51" s="206" t="s">
        <v>342</v>
      </c>
      <c r="I51" s="205"/>
      <c r="J51" s="529" t="s">
        <v>499</v>
      </c>
      <c r="K51" s="2"/>
    </row>
    <row r="52" spans="2:12" ht="28.5" customHeight="1">
      <c r="B52" s="521"/>
      <c r="C52" s="524" t="s">
        <v>28</v>
      </c>
      <c r="D52" s="397"/>
      <c r="E52" s="397"/>
      <c r="F52" s="211"/>
      <c r="G52" s="3"/>
      <c r="H52" s="214"/>
      <c r="I52" s="352" t="s">
        <v>310</v>
      </c>
      <c r="J52" s="529" t="s">
        <v>499</v>
      </c>
      <c r="K52" s="2" t="s">
        <v>349</v>
      </c>
    </row>
    <row r="53" spans="2:12" ht="28.5" customHeight="1">
      <c r="B53" s="522" t="str">
        <f>HYPERLINK("#"&amp;C53&amp;"!A1",C53&amp;"!A1へ移動")</f>
        <v>再資源化等報告書!A1へ移動</v>
      </c>
      <c r="C53" s="524" t="s">
        <v>17</v>
      </c>
      <c r="D53" s="397"/>
      <c r="E53" s="397"/>
      <c r="F53" s="210" t="s">
        <v>348</v>
      </c>
      <c r="G53" s="3" t="s">
        <v>347</v>
      </c>
      <c r="H53" s="206" t="s">
        <v>342</v>
      </c>
      <c r="I53" s="205"/>
      <c r="J53" s="529" t="s">
        <v>499</v>
      </c>
      <c r="K53" s="2"/>
    </row>
    <row r="54" spans="2:12" ht="28.5" customHeight="1">
      <c r="B54" s="520"/>
      <c r="C54" s="524" t="s">
        <v>18</v>
      </c>
      <c r="D54" s="397"/>
      <c r="E54" s="397"/>
      <c r="F54" s="210" t="s">
        <v>747</v>
      </c>
      <c r="G54" s="3"/>
      <c r="H54" s="206" t="s">
        <v>518</v>
      </c>
      <c r="I54" s="391"/>
      <c r="J54" s="529" t="s">
        <v>499</v>
      </c>
      <c r="K54" s="2" t="s">
        <v>750</v>
      </c>
    </row>
    <row r="55" spans="2:12" ht="28.5" customHeight="1">
      <c r="B55" s="521"/>
      <c r="C55" s="524" t="s">
        <v>19</v>
      </c>
      <c r="D55" s="397"/>
      <c r="E55" s="397"/>
      <c r="F55" s="209" t="s">
        <v>747</v>
      </c>
      <c r="G55" s="531"/>
      <c r="H55" s="532" t="s">
        <v>518</v>
      </c>
      <c r="I55" s="206"/>
      <c r="J55" s="3" t="s">
        <v>499</v>
      </c>
      <c r="K55" s="2" t="s">
        <v>751</v>
      </c>
    </row>
    <row r="56" spans="2:12" ht="28.5" customHeight="1">
      <c r="B56" s="521"/>
      <c r="C56" s="524" t="s">
        <v>464</v>
      </c>
      <c r="D56" s="538"/>
      <c r="E56" s="538"/>
      <c r="F56" s="539" t="s">
        <v>747</v>
      </c>
      <c r="H56" s="206" t="s">
        <v>518</v>
      </c>
      <c r="I56" s="530"/>
      <c r="J56" s="529" t="s">
        <v>499</v>
      </c>
      <c r="K56" s="2" t="s">
        <v>749</v>
      </c>
    </row>
    <row r="57" spans="2:12" ht="28.5" customHeight="1">
      <c r="B57" s="521"/>
      <c r="C57" s="524" t="s">
        <v>746</v>
      </c>
      <c r="D57" s="398"/>
      <c r="E57" s="398"/>
      <c r="F57" s="209"/>
      <c r="G57" s="3"/>
      <c r="H57" s="352"/>
      <c r="I57" s="206" t="s">
        <v>342</v>
      </c>
      <c r="J57" s="529" t="s">
        <v>499</v>
      </c>
      <c r="K57" s="2" t="s">
        <v>753</v>
      </c>
    </row>
    <row r="58" spans="2:12" ht="28.5" customHeight="1">
      <c r="B58" s="520"/>
      <c r="C58" s="524" t="s">
        <v>16</v>
      </c>
      <c r="D58" s="397"/>
      <c r="E58" s="397"/>
      <c r="F58" s="210" t="s">
        <v>344</v>
      </c>
      <c r="G58" s="207" t="s">
        <v>735</v>
      </c>
      <c r="H58" s="206" t="s">
        <v>342</v>
      </c>
      <c r="I58" s="205"/>
      <c r="J58" s="526" t="s">
        <v>181</v>
      </c>
      <c r="K58" s="2" t="s">
        <v>732</v>
      </c>
    </row>
    <row r="59" spans="2:12" ht="28.5" customHeight="1">
      <c r="B59" s="520"/>
      <c r="C59" s="524" t="s">
        <v>752</v>
      </c>
      <c r="D59" s="397"/>
      <c r="E59" s="397"/>
      <c r="F59" s="210"/>
      <c r="G59" s="167"/>
      <c r="H59" s="206"/>
      <c r="I59" s="205" t="s">
        <v>310</v>
      </c>
      <c r="J59" s="533" t="s">
        <v>341</v>
      </c>
      <c r="K59" s="2" t="s">
        <v>765</v>
      </c>
    </row>
    <row r="60" spans="2:12" ht="28.5" customHeight="1">
      <c r="B60" s="522" t="str">
        <f>HYPERLINK("#"&amp;C60&amp;"!A1",C60&amp;"!A1へ移動")</f>
        <v>請求書!A1へ移動</v>
      </c>
      <c r="C60" s="524" t="s">
        <v>502</v>
      </c>
      <c r="D60" s="398" t="s">
        <v>736</v>
      </c>
      <c r="E60" s="398"/>
      <c r="F60" s="213"/>
      <c r="G60" s="207"/>
      <c r="H60" s="206"/>
      <c r="I60" s="205" t="s">
        <v>310</v>
      </c>
      <c r="J60" s="526" t="s">
        <v>504</v>
      </c>
      <c r="K60" s="2" t="s">
        <v>737</v>
      </c>
    </row>
    <row r="61" spans="2:12" ht="28.5" customHeight="1">
      <c r="B61" s="519"/>
      <c r="C61" s="524" t="s">
        <v>738</v>
      </c>
      <c r="D61" s="398"/>
      <c r="E61" s="398"/>
      <c r="F61" s="208"/>
      <c r="G61" s="207"/>
      <c r="H61" s="206" t="s">
        <v>310</v>
      </c>
      <c r="I61" s="205"/>
      <c r="J61" s="526" t="s">
        <v>739</v>
      </c>
      <c r="K61" s="5" t="s">
        <v>748</v>
      </c>
      <c r="L61" s="7" t="s">
        <v>328</v>
      </c>
    </row>
    <row r="62" spans="2:12" ht="28.5" customHeight="1">
      <c r="C62" s="4" t="s">
        <v>340</v>
      </c>
      <c r="D62" s="4"/>
      <c r="E62" s="4"/>
      <c r="K62" s="204"/>
    </row>
    <row r="63" spans="2:12" ht="28.5" customHeight="1">
      <c r="C63" s="4" t="s">
        <v>339</v>
      </c>
      <c r="D63" s="4"/>
      <c r="E63" s="4"/>
      <c r="K63" s="203"/>
    </row>
    <row r="64" spans="2:12" ht="28.5" customHeight="1">
      <c r="H64" s="353"/>
      <c r="I64" s="353"/>
    </row>
    <row r="65" spans="1:22" ht="28.5" customHeight="1">
      <c r="H65" s="353"/>
      <c r="I65" s="353"/>
    </row>
    <row r="66" spans="1:22" ht="28.5" customHeight="1"/>
    <row r="72" spans="1:22" s="20" customFormat="1">
      <c r="A72" s="7"/>
      <c r="B72" s="7"/>
      <c r="C72" s="7"/>
      <c r="D72" s="7"/>
      <c r="E72" s="7"/>
      <c r="H72" s="7"/>
      <c r="I72" s="7"/>
      <c r="J72" s="7"/>
      <c r="K72" s="6"/>
      <c r="L72" s="7"/>
      <c r="M72" s="373"/>
      <c r="N72" s="374"/>
      <c r="O72" s="373"/>
      <c r="P72" s="374"/>
      <c r="Q72" s="374"/>
      <c r="R72" s="374"/>
      <c r="S72" s="374"/>
      <c r="T72" s="374"/>
      <c r="U72" s="7"/>
      <c r="V72" s="7"/>
    </row>
    <row r="73" spans="1:22" s="20" customFormat="1">
      <c r="A73" s="7"/>
      <c r="B73" s="7"/>
      <c r="C73" s="7"/>
      <c r="D73" s="7"/>
      <c r="E73" s="7"/>
      <c r="H73" s="7"/>
      <c r="I73" s="7"/>
      <c r="J73" s="7"/>
      <c r="K73" s="6"/>
      <c r="L73" s="7"/>
      <c r="M73" s="373"/>
      <c r="N73" s="374"/>
      <c r="O73" s="373"/>
      <c r="P73" s="374"/>
      <c r="Q73" s="374"/>
      <c r="R73" s="374"/>
      <c r="S73" s="374"/>
      <c r="T73" s="374"/>
      <c r="U73" s="7"/>
      <c r="V73" s="7"/>
    </row>
    <row r="74" spans="1:22" s="20" customFormat="1">
      <c r="A74" s="7"/>
      <c r="B74" s="7"/>
      <c r="C74" s="7"/>
      <c r="D74" s="7"/>
      <c r="E74" s="7"/>
      <c r="H74" s="7"/>
      <c r="I74" s="7"/>
      <c r="J74" s="7"/>
      <c r="K74" s="6"/>
      <c r="L74" s="7"/>
      <c r="M74" s="373"/>
      <c r="N74" s="374"/>
      <c r="O74" s="373"/>
      <c r="P74" s="374"/>
      <c r="Q74" s="374"/>
      <c r="R74" s="374"/>
      <c r="S74" s="374"/>
      <c r="T74" s="374"/>
      <c r="V74" s="7"/>
    </row>
    <row r="75" spans="1:22" s="20" customFormat="1">
      <c r="A75" s="7"/>
      <c r="B75" s="7"/>
      <c r="C75" s="7"/>
      <c r="D75" s="7"/>
      <c r="E75" s="7"/>
      <c r="H75" s="7"/>
      <c r="I75" s="7"/>
      <c r="J75" s="7"/>
      <c r="K75" s="6"/>
      <c r="L75" s="7"/>
      <c r="M75" s="373"/>
      <c r="N75" s="374"/>
      <c r="O75" s="373"/>
      <c r="P75" s="374"/>
      <c r="Q75" s="374"/>
      <c r="R75" s="374"/>
      <c r="S75" s="374"/>
      <c r="T75" s="374"/>
    </row>
    <row r="76" spans="1:22" s="20" customFormat="1">
      <c r="A76" s="7"/>
      <c r="B76" s="7"/>
      <c r="C76" s="7"/>
      <c r="D76" s="7"/>
      <c r="E76" s="7"/>
      <c r="H76" s="7"/>
      <c r="I76" s="7"/>
      <c r="J76" s="7"/>
      <c r="K76" s="6"/>
      <c r="L76" s="7"/>
      <c r="M76" s="373"/>
      <c r="N76" s="374"/>
      <c r="O76" s="373"/>
      <c r="P76" s="374"/>
      <c r="Q76" s="374"/>
      <c r="R76" s="374"/>
      <c r="S76" s="374"/>
      <c r="T76" s="374"/>
    </row>
    <row r="77" spans="1:22" s="20" customFormat="1">
      <c r="A77" s="7"/>
      <c r="B77" s="7"/>
      <c r="C77" s="7"/>
      <c r="D77" s="7"/>
      <c r="E77" s="7"/>
      <c r="H77" s="7"/>
      <c r="I77" s="7"/>
      <c r="J77" s="7"/>
      <c r="K77" s="6"/>
      <c r="L77" s="7"/>
      <c r="M77" s="373"/>
      <c r="N77" s="374"/>
      <c r="O77" s="373"/>
      <c r="P77" s="374"/>
      <c r="Q77" s="374"/>
      <c r="R77" s="374"/>
      <c r="S77" s="374"/>
      <c r="T77" s="374"/>
    </row>
    <row r="78" spans="1:22" s="20" customFormat="1">
      <c r="B78" s="7"/>
      <c r="C78" s="7"/>
      <c r="D78" s="7"/>
      <c r="E78" s="7"/>
      <c r="H78" s="7"/>
      <c r="I78" s="7"/>
      <c r="J78" s="7"/>
      <c r="K78" s="6"/>
      <c r="L78" s="7"/>
      <c r="M78" s="373"/>
      <c r="N78" s="374"/>
      <c r="O78" s="373"/>
      <c r="P78" s="374"/>
      <c r="Q78" s="374"/>
      <c r="R78" s="374"/>
      <c r="S78" s="374"/>
      <c r="T78" s="374"/>
    </row>
    <row r="79" spans="1:22" s="20" customFormat="1">
      <c r="B79" s="7"/>
      <c r="C79" s="7"/>
      <c r="D79" s="7"/>
      <c r="E79" s="7"/>
      <c r="H79" s="7"/>
      <c r="I79" s="7"/>
      <c r="J79" s="7"/>
      <c r="K79" s="6"/>
      <c r="L79" s="7"/>
      <c r="M79" s="373"/>
      <c r="N79" s="374"/>
      <c r="O79" s="373"/>
      <c r="P79" s="374"/>
      <c r="Q79" s="374"/>
      <c r="R79" s="374"/>
      <c r="S79" s="374"/>
      <c r="T79" s="374"/>
    </row>
    <row r="80" spans="1:22" s="20" customFormat="1">
      <c r="B80" s="7"/>
      <c r="C80" s="7"/>
      <c r="D80" s="7"/>
      <c r="E80" s="7"/>
      <c r="H80" s="7"/>
      <c r="I80" s="7"/>
      <c r="J80" s="7"/>
      <c r="K80" s="6"/>
      <c r="L80" s="7"/>
      <c r="M80" s="373"/>
      <c r="N80" s="374"/>
      <c r="O80" s="373"/>
      <c r="P80" s="374"/>
      <c r="Q80" s="374"/>
      <c r="R80" s="374"/>
      <c r="S80" s="374"/>
      <c r="T80" s="374"/>
    </row>
    <row r="81" spans="2:20" s="20" customFormat="1">
      <c r="B81" s="7"/>
      <c r="C81" s="7"/>
      <c r="D81" s="7"/>
      <c r="E81" s="7"/>
      <c r="H81" s="7"/>
      <c r="I81" s="7"/>
      <c r="J81" s="7"/>
      <c r="K81" s="6"/>
      <c r="L81" s="7"/>
      <c r="M81" s="373"/>
      <c r="N81" s="374"/>
      <c r="O81" s="373"/>
      <c r="P81" s="374"/>
      <c r="Q81" s="374"/>
      <c r="R81" s="374"/>
      <c r="S81" s="374"/>
      <c r="T81" s="374"/>
    </row>
    <row r="82" spans="2:20" s="20" customFormat="1">
      <c r="B82" s="7"/>
      <c r="C82" s="7"/>
      <c r="D82" s="7"/>
      <c r="E82" s="7"/>
      <c r="H82" s="7"/>
      <c r="I82" s="7"/>
      <c r="J82" s="7"/>
      <c r="K82" s="6"/>
      <c r="L82" s="7"/>
      <c r="M82" s="373"/>
      <c r="N82" s="374"/>
      <c r="O82" s="373"/>
      <c r="P82" s="374"/>
      <c r="Q82" s="374"/>
      <c r="R82" s="374"/>
      <c r="S82" s="374"/>
      <c r="T82" s="374"/>
    </row>
    <row r="83" spans="2:20" s="20" customFormat="1">
      <c r="B83" s="7"/>
      <c r="C83" s="7"/>
      <c r="D83" s="7"/>
      <c r="E83" s="7"/>
      <c r="H83" s="7"/>
      <c r="I83" s="7"/>
      <c r="J83" s="7"/>
      <c r="K83" s="6"/>
      <c r="L83" s="7"/>
      <c r="M83" s="373"/>
      <c r="N83" s="374"/>
      <c r="O83" s="373"/>
      <c r="P83" s="374"/>
      <c r="Q83" s="374"/>
      <c r="R83" s="374"/>
      <c r="S83" s="374"/>
      <c r="T83" s="374"/>
    </row>
    <row r="84" spans="2:20" s="20" customFormat="1">
      <c r="B84" s="7"/>
      <c r="C84" s="7"/>
      <c r="D84" s="7"/>
      <c r="E84" s="7"/>
      <c r="H84" s="7"/>
      <c r="I84" s="7"/>
      <c r="J84" s="7"/>
      <c r="K84" s="6"/>
      <c r="L84" s="7"/>
      <c r="M84" s="373"/>
      <c r="N84" s="374"/>
      <c r="O84" s="373"/>
      <c r="P84" s="374"/>
      <c r="Q84" s="374"/>
      <c r="R84" s="374"/>
      <c r="S84" s="374"/>
      <c r="T84" s="374"/>
    </row>
    <row r="85" spans="2:20" s="20" customFormat="1">
      <c r="B85" s="7"/>
      <c r="C85" s="7"/>
      <c r="D85" s="7"/>
      <c r="E85" s="7"/>
      <c r="H85" s="7"/>
      <c r="I85" s="7"/>
      <c r="J85" s="7"/>
      <c r="K85" s="6"/>
      <c r="L85" s="7"/>
      <c r="M85" s="373"/>
      <c r="N85" s="374"/>
      <c r="O85" s="373"/>
      <c r="P85" s="374"/>
      <c r="Q85" s="374"/>
      <c r="R85" s="374"/>
      <c r="S85" s="374"/>
      <c r="T85" s="374"/>
    </row>
    <row r="86" spans="2:20" s="20" customFormat="1">
      <c r="B86" s="7"/>
      <c r="C86" s="7"/>
      <c r="D86" s="7"/>
      <c r="E86" s="7"/>
      <c r="H86" s="7"/>
      <c r="I86" s="7"/>
      <c r="J86" s="7"/>
      <c r="K86" s="6"/>
      <c r="L86" s="7"/>
      <c r="M86" s="373"/>
      <c r="N86" s="374"/>
      <c r="O86" s="373"/>
      <c r="P86" s="374"/>
      <c r="Q86" s="374"/>
      <c r="R86" s="374"/>
      <c r="S86" s="374"/>
      <c r="T86" s="374"/>
    </row>
    <row r="87" spans="2:20" s="20" customFormat="1">
      <c r="B87" s="7"/>
      <c r="C87" s="7"/>
      <c r="D87" s="7"/>
      <c r="E87" s="7"/>
      <c r="H87" s="7"/>
      <c r="I87" s="7"/>
      <c r="J87" s="7"/>
      <c r="K87" s="6"/>
      <c r="L87" s="7"/>
      <c r="M87" s="373"/>
      <c r="N87" s="374"/>
      <c r="O87" s="373"/>
      <c r="P87" s="374"/>
      <c r="Q87" s="374"/>
      <c r="R87" s="374"/>
      <c r="S87" s="374"/>
      <c r="T87" s="374"/>
    </row>
    <row r="88" spans="2:20" s="20" customFormat="1">
      <c r="B88" s="7"/>
      <c r="C88" s="7"/>
      <c r="D88" s="7"/>
      <c r="E88" s="7"/>
      <c r="H88" s="7"/>
      <c r="I88" s="7"/>
      <c r="J88" s="7"/>
      <c r="K88" s="6"/>
      <c r="L88" s="7"/>
      <c r="M88" s="373"/>
      <c r="N88" s="374"/>
      <c r="O88" s="373"/>
      <c r="P88" s="374"/>
      <c r="Q88" s="374"/>
      <c r="R88" s="374"/>
      <c r="S88" s="374"/>
      <c r="T88" s="374"/>
    </row>
    <row r="89" spans="2:20" s="20" customFormat="1">
      <c r="B89" s="7"/>
      <c r="C89" s="7"/>
      <c r="D89" s="7"/>
      <c r="E89" s="7"/>
      <c r="H89" s="7"/>
      <c r="I89" s="7"/>
      <c r="J89" s="7"/>
      <c r="K89" s="6"/>
      <c r="L89" s="7"/>
      <c r="M89" s="373"/>
      <c r="N89" s="374"/>
      <c r="O89" s="373"/>
      <c r="P89" s="374"/>
      <c r="Q89" s="374"/>
      <c r="R89" s="374"/>
      <c r="S89" s="374"/>
      <c r="T89" s="374"/>
    </row>
    <row r="90" spans="2:20" s="20" customFormat="1">
      <c r="B90" s="7"/>
      <c r="C90" s="7"/>
      <c r="D90" s="7"/>
      <c r="E90" s="7"/>
      <c r="H90" s="7"/>
      <c r="I90" s="7"/>
      <c r="J90" s="7"/>
      <c r="K90" s="6"/>
      <c r="L90" s="7"/>
      <c r="M90" s="373"/>
      <c r="N90" s="374"/>
      <c r="O90" s="373"/>
      <c r="P90" s="374"/>
      <c r="Q90" s="374"/>
      <c r="R90" s="374"/>
      <c r="S90" s="374"/>
      <c r="T90" s="374"/>
    </row>
    <row r="91" spans="2:20" s="20" customFormat="1">
      <c r="B91" s="7"/>
      <c r="C91" s="7"/>
      <c r="D91" s="7"/>
      <c r="E91" s="7"/>
      <c r="H91" s="7"/>
      <c r="I91" s="7"/>
      <c r="J91" s="7"/>
      <c r="K91" s="6"/>
      <c r="L91" s="7"/>
      <c r="M91" s="373"/>
      <c r="N91" s="374"/>
      <c r="O91" s="373"/>
      <c r="P91" s="374"/>
      <c r="Q91" s="374"/>
      <c r="R91" s="374"/>
      <c r="S91" s="374"/>
      <c r="T91" s="374"/>
    </row>
    <row r="92" spans="2:20" s="20" customFormat="1">
      <c r="B92" s="7"/>
      <c r="C92" s="7"/>
      <c r="D92" s="7"/>
      <c r="E92" s="7"/>
      <c r="H92" s="7"/>
      <c r="I92" s="7"/>
      <c r="J92" s="7"/>
      <c r="K92" s="6"/>
      <c r="L92" s="7"/>
      <c r="M92" s="373"/>
      <c r="N92" s="374"/>
      <c r="O92" s="373"/>
      <c r="P92" s="374"/>
      <c r="Q92" s="374"/>
      <c r="R92" s="374"/>
      <c r="S92" s="374"/>
      <c r="T92" s="374"/>
    </row>
    <row r="93" spans="2:20" s="20" customFormat="1">
      <c r="B93" s="7"/>
      <c r="C93" s="7"/>
      <c r="D93" s="7"/>
      <c r="E93" s="7"/>
      <c r="H93" s="7"/>
      <c r="I93" s="7"/>
      <c r="J93" s="7"/>
      <c r="K93" s="6"/>
      <c r="L93" s="7"/>
      <c r="M93" s="373"/>
      <c r="N93" s="374"/>
      <c r="O93" s="373"/>
      <c r="P93" s="374"/>
      <c r="Q93" s="374"/>
      <c r="R93" s="374"/>
      <c r="S93" s="374"/>
      <c r="T93" s="374"/>
    </row>
    <row r="94" spans="2:20" s="20" customFormat="1">
      <c r="B94" s="7"/>
      <c r="C94" s="7"/>
      <c r="D94" s="7"/>
      <c r="E94" s="7"/>
      <c r="H94" s="7"/>
      <c r="I94" s="7"/>
      <c r="J94" s="7"/>
      <c r="K94" s="6"/>
      <c r="L94" s="7"/>
      <c r="M94" s="373"/>
      <c r="N94" s="374"/>
      <c r="O94" s="373"/>
      <c r="P94" s="374"/>
      <c r="Q94" s="374"/>
      <c r="R94" s="374"/>
      <c r="S94" s="374"/>
      <c r="T94" s="374"/>
    </row>
    <row r="95" spans="2:20" s="20" customFormat="1">
      <c r="B95" s="7"/>
      <c r="C95" s="7"/>
      <c r="D95" s="7"/>
      <c r="E95" s="7"/>
      <c r="H95" s="7"/>
      <c r="I95" s="7"/>
      <c r="J95" s="7"/>
      <c r="K95" s="6"/>
      <c r="L95" s="7"/>
      <c r="M95" s="373"/>
      <c r="N95" s="374"/>
      <c r="O95" s="373"/>
      <c r="P95" s="374"/>
      <c r="Q95" s="374"/>
      <c r="R95" s="374"/>
      <c r="S95" s="374"/>
      <c r="T95" s="374"/>
    </row>
    <row r="96" spans="2:20" s="20" customFormat="1">
      <c r="B96" s="7"/>
      <c r="C96" s="7"/>
      <c r="D96" s="7"/>
      <c r="E96" s="7"/>
      <c r="H96" s="7"/>
      <c r="I96" s="7"/>
      <c r="J96" s="7"/>
      <c r="K96" s="6"/>
      <c r="L96" s="7"/>
      <c r="M96" s="373"/>
      <c r="N96" s="374"/>
      <c r="O96" s="373"/>
      <c r="P96" s="374"/>
      <c r="Q96" s="374"/>
      <c r="R96" s="374"/>
      <c r="S96" s="374"/>
      <c r="T96" s="374"/>
    </row>
    <row r="97" spans="2:20" s="20" customFormat="1">
      <c r="B97" s="7"/>
      <c r="C97" s="7"/>
      <c r="D97" s="7"/>
      <c r="E97" s="7"/>
      <c r="H97" s="7"/>
      <c r="I97" s="7"/>
      <c r="J97" s="7"/>
      <c r="K97" s="6"/>
      <c r="L97" s="7"/>
      <c r="M97" s="373"/>
      <c r="N97" s="374"/>
      <c r="O97" s="373"/>
      <c r="P97" s="374"/>
      <c r="Q97" s="374"/>
      <c r="R97" s="374"/>
      <c r="S97" s="374"/>
      <c r="T97" s="374"/>
    </row>
    <row r="98" spans="2:20" s="20" customFormat="1">
      <c r="B98" s="7"/>
      <c r="C98" s="7"/>
      <c r="D98" s="7"/>
      <c r="E98" s="7"/>
      <c r="H98" s="7"/>
      <c r="I98" s="7"/>
      <c r="J98" s="7"/>
      <c r="K98" s="6"/>
      <c r="L98" s="7"/>
      <c r="M98" s="373"/>
      <c r="N98" s="374"/>
      <c r="O98" s="373"/>
      <c r="P98" s="374"/>
      <c r="Q98" s="374"/>
      <c r="R98" s="374"/>
      <c r="S98" s="374"/>
      <c r="T98" s="374"/>
    </row>
    <row r="99" spans="2:20" s="20" customFormat="1">
      <c r="B99" s="7"/>
      <c r="C99" s="7"/>
      <c r="D99" s="7"/>
      <c r="E99" s="7"/>
      <c r="H99" s="7"/>
      <c r="I99" s="7"/>
      <c r="J99" s="7"/>
      <c r="K99" s="6"/>
      <c r="L99" s="7"/>
      <c r="M99" s="373"/>
      <c r="N99" s="374"/>
      <c r="O99" s="373"/>
      <c r="P99" s="374"/>
      <c r="Q99" s="374"/>
      <c r="R99" s="374"/>
      <c r="S99" s="374"/>
      <c r="T99" s="374"/>
    </row>
    <row r="100" spans="2:20" s="20" customFormat="1">
      <c r="B100" s="7"/>
      <c r="C100" s="7"/>
      <c r="D100" s="7"/>
      <c r="E100" s="7"/>
      <c r="H100" s="7"/>
      <c r="I100" s="7"/>
      <c r="J100" s="7"/>
      <c r="K100" s="6"/>
      <c r="L100" s="7"/>
      <c r="M100" s="373"/>
      <c r="N100" s="374"/>
      <c r="O100" s="373"/>
      <c r="P100" s="374"/>
      <c r="Q100" s="374"/>
      <c r="R100" s="374"/>
      <c r="S100" s="374"/>
      <c r="T100" s="374"/>
    </row>
    <row r="101" spans="2:20" s="20" customFormat="1">
      <c r="B101" s="7"/>
      <c r="C101" s="7"/>
      <c r="D101" s="7"/>
      <c r="E101" s="7"/>
      <c r="H101" s="7"/>
      <c r="I101" s="7"/>
      <c r="J101" s="7"/>
      <c r="K101" s="6"/>
      <c r="L101" s="7"/>
      <c r="M101" s="373"/>
      <c r="N101" s="374"/>
      <c r="O101" s="373"/>
      <c r="P101" s="374"/>
      <c r="Q101" s="374"/>
      <c r="R101" s="374"/>
      <c r="S101" s="374"/>
      <c r="T101" s="374"/>
    </row>
    <row r="102" spans="2:20" s="20" customFormat="1">
      <c r="B102" s="7"/>
      <c r="C102" s="7"/>
      <c r="D102" s="7"/>
      <c r="E102" s="7"/>
      <c r="H102" s="7"/>
      <c r="I102" s="7"/>
      <c r="J102" s="7"/>
      <c r="K102" s="6"/>
      <c r="L102" s="7"/>
      <c r="M102" s="373"/>
      <c r="N102" s="374"/>
      <c r="O102" s="373"/>
      <c r="P102" s="374"/>
      <c r="Q102" s="374"/>
      <c r="R102" s="374"/>
      <c r="S102" s="374"/>
      <c r="T102" s="374"/>
    </row>
    <row r="103" spans="2:20" s="20" customFormat="1">
      <c r="B103" s="7"/>
      <c r="C103" s="7"/>
      <c r="D103" s="7"/>
      <c r="E103" s="7"/>
      <c r="H103" s="7"/>
      <c r="I103" s="7"/>
      <c r="J103" s="7"/>
      <c r="K103" s="6"/>
      <c r="L103" s="7"/>
      <c r="M103" s="373"/>
      <c r="N103" s="374"/>
      <c r="O103" s="373"/>
      <c r="P103" s="374"/>
      <c r="Q103" s="374"/>
      <c r="R103" s="374"/>
      <c r="S103" s="374"/>
      <c r="T103" s="374"/>
    </row>
    <row r="104" spans="2:20" s="20" customFormat="1">
      <c r="B104" s="7"/>
      <c r="C104" s="7"/>
      <c r="D104" s="7"/>
      <c r="E104" s="7"/>
      <c r="H104" s="7"/>
      <c r="I104" s="7"/>
      <c r="J104" s="7"/>
      <c r="K104" s="6"/>
      <c r="L104" s="7"/>
      <c r="M104" s="373"/>
      <c r="N104" s="374"/>
      <c r="O104" s="373"/>
      <c r="P104" s="374"/>
      <c r="Q104" s="374"/>
      <c r="R104" s="374"/>
      <c r="S104" s="374"/>
      <c r="T104" s="374"/>
    </row>
    <row r="105" spans="2:20" s="20" customFormat="1">
      <c r="B105" s="7"/>
      <c r="C105" s="7"/>
      <c r="D105" s="7"/>
      <c r="E105" s="7"/>
      <c r="H105" s="7"/>
      <c r="I105" s="7"/>
      <c r="J105" s="7"/>
      <c r="K105" s="6"/>
      <c r="L105" s="7"/>
      <c r="M105" s="373"/>
      <c r="N105" s="374"/>
      <c r="O105" s="373"/>
      <c r="P105" s="374"/>
      <c r="Q105" s="374"/>
      <c r="R105" s="374"/>
      <c r="S105" s="374"/>
      <c r="T105" s="374"/>
    </row>
    <row r="106" spans="2:20" s="20" customFormat="1">
      <c r="B106" s="7"/>
      <c r="C106" s="7"/>
      <c r="D106" s="7"/>
      <c r="E106" s="7"/>
      <c r="H106" s="7"/>
      <c r="I106" s="7"/>
      <c r="J106" s="7"/>
      <c r="K106" s="6"/>
      <c r="L106" s="7"/>
      <c r="M106" s="373"/>
      <c r="N106" s="374"/>
      <c r="O106" s="373"/>
      <c r="P106" s="374"/>
      <c r="Q106" s="374"/>
      <c r="R106" s="374"/>
      <c r="S106" s="374"/>
      <c r="T106" s="374"/>
    </row>
    <row r="107" spans="2:20" s="20" customFormat="1">
      <c r="B107" s="7"/>
      <c r="C107" s="7"/>
      <c r="D107" s="7"/>
      <c r="E107" s="7"/>
      <c r="H107" s="7"/>
      <c r="I107" s="7"/>
      <c r="J107" s="7"/>
      <c r="K107" s="6"/>
      <c r="L107" s="7"/>
      <c r="M107" s="373"/>
      <c r="N107" s="374"/>
      <c r="O107" s="373"/>
      <c r="P107" s="374"/>
      <c r="Q107" s="374"/>
      <c r="R107" s="374"/>
      <c r="S107" s="374"/>
      <c r="T107" s="374"/>
    </row>
    <row r="108" spans="2:20" s="20" customFormat="1">
      <c r="B108" s="7"/>
      <c r="C108" s="7"/>
      <c r="D108" s="7"/>
      <c r="E108" s="7"/>
      <c r="H108" s="7"/>
      <c r="I108" s="7"/>
      <c r="J108" s="7"/>
      <c r="K108" s="6"/>
      <c r="L108" s="7"/>
      <c r="M108" s="373"/>
      <c r="N108" s="374"/>
      <c r="O108" s="373"/>
      <c r="P108" s="374"/>
      <c r="Q108" s="374"/>
      <c r="R108" s="374"/>
      <c r="S108" s="374"/>
      <c r="T108" s="374"/>
    </row>
    <row r="109" spans="2:20" s="20" customFormat="1">
      <c r="B109" s="7"/>
      <c r="C109" s="7"/>
      <c r="D109" s="7"/>
      <c r="E109" s="7"/>
      <c r="H109" s="7"/>
      <c r="I109" s="7"/>
      <c r="J109" s="7"/>
      <c r="K109" s="6"/>
      <c r="L109" s="7"/>
      <c r="M109" s="373"/>
      <c r="N109" s="374"/>
      <c r="O109" s="373"/>
      <c r="P109" s="374"/>
      <c r="Q109" s="374"/>
      <c r="R109" s="374"/>
      <c r="S109" s="374"/>
      <c r="T109" s="374"/>
    </row>
    <row r="110" spans="2:20" s="20" customFormat="1">
      <c r="B110" s="7"/>
      <c r="C110" s="7"/>
      <c r="D110" s="7"/>
      <c r="E110" s="7"/>
      <c r="H110" s="7"/>
      <c r="I110" s="7"/>
      <c r="J110" s="7"/>
      <c r="K110" s="6"/>
      <c r="L110" s="7"/>
      <c r="M110" s="373"/>
      <c r="N110" s="374"/>
      <c r="O110" s="373"/>
      <c r="P110" s="374"/>
      <c r="Q110" s="374"/>
      <c r="R110" s="374"/>
      <c r="S110" s="374"/>
      <c r="T110" s="374"/>
    </row>
    <row r="111" spans="2:20" s="20" customFormat="1">
      <c r="B111" s="7"/>
      <c r="C111" s="7"/>
      <c r="D111" s="7"/>
      <c r="E111" s="7"/>
      <c r="H111" s="7"/>
      <c r="I111" s="7"/>
      <c r="J111" s="7"/>
      <c r="K111" s="6"/>
      <c r="L111" s="7"/>
      <c r="M111" s="373"/>
      <c r="N111" s="374"/>
      <c r="O111" s="373"/>
      <c r="P111" s="374"/>
      <c r="Q111" s="374"/>
      <c r="R111" s="374"/>
      <c r="S111" s="374"/>
      <c r="T111" s="374"/>
    </row>
    <row r="112" spans="2:20" s="20" customFormat="1">
      <c r="B112" s="7"/>
      <c r="C112" s="7"/>
      <c r="D112" s="7"/>
      <c r="E112" s="7"/>
      <c r="H112" s="7"/>
      <c r="I112" s="7"/>
      <c r="J112" s="7"/>
      <c r="K112" s="6"/>
      <c r="L112" s="7"/>
      <c r="M112" s="373"/>
      <c r="N112" s="374"/>
      <c r="O112" s="373"/>
      <c r="P112" s="374"/>
      <c r="Q112" s="374"/>
      <c r="R112" s="374"/>
      <c r="S112" s="374"/>
      <c r="T112" s="374"/>
    </row>
    <row r="113" spans="2:20" s="20" customFormat="1">
      <c r="B113" s="7"/>
      <c r="C113" s="7"/>
      <c r="D113" s="7"/>
      <c r="E113" s="7"/>
      <c r="H113" s="7"/>
      <c r="I113" s="7"/>
      <c r="J113" s="7"/>
      <c r="K113" s="6"/>
      <c r="L113" s="7"/>
      <c r="M113" s="373"/>
      <c r="N113" s="374"/>
      <c r="O113" s="373"/>
      <c r="P113" s="374"/>
      <c r="Q113" s="374"/>
      <c r="R113" s="374"/>
      <c r="S113" s="374"/>
      <c r="T113" s="374"/>
    </row>
    <row r="114" spans="2:20" s="20" customFormat="1">
      <c r="B114" s="7"/>
      <c r="C114" s="7"/>
      <c r="D114" s="7"/>
      <c r="E114" s="7"/>
      <c r="H114" s="7"/>
      <c r="I114" s="7"/>
      <c r="J114" s="7"/>
      <c r="K114" s="6"/>
      <c r="L114" s="7"/>
      <c r="M114" s="373"/>
      <c r="N114" s="374"/>
      <c r="O114" s="373"/>
      <c r="P114" s="374"/>
      <c r="Q114" s="374"/>
      <c r="R114" s="374"/>
      <c r="S114" s="374"/>
      <c r="T114" s="374"/>
    </row>
    <row r="115" spans="2:20" s="20" customFormat="1">
      <c r="B115" s="7"/>
      <c r="C115" s="7"/>
      <c r="D115" s="7"/>
      <c r="E115" s="7"/>
      <c r="H115" s="7"/>
      <c r="I115" s="7"/>
      <c r="J115" s="7"/>
      <c r="K115" s="6"/>
      <c r="L115" s="7"/>
      <c r="M115" s="373"/>
      <c r="N115" s="374"/>
      <c r="O115" s="373"/>
      <c r="P115" s="374"/>
      <c r="Q115" s="374"/>
      <c r="R115" s="374"/>
      <c r="S115" s="374"/>
      <c r="T115" s="374"/>
    </row>
    <row r="116" spans="2:20" s="20" customFormat="1">
      <c r="B116" s="7"/>
      <c r="C116" s="7"/>
      <c r="D116" s="7"/>
      <c r="E116" s="7"/>
      <c r="H116" s="7"/>
      <c r="I116" s="7"/>
      <c r="J116" s="7"/>
      <c r="K116" s="6"/>
      <c r="L116" s="7"/>
      <c r="M116" s="373"/>
      <c r="N116" s="374"/>
      <c r="O116" s="373"/>
      <c r="P116" s="374"/>
      <c r="Q116" s="374"/>
      <c r="R116" s="374"/>
      <c r="S116" s="374"/>
      <c r="T116" s="374"/>
    </row>
    <row r="117" spans="2:20" s="20" customFormat="1">
      <c r="B117" s="7"/>
      <c r="C117" s="7"/>
      <c r="D117" s="7"/>
      <c r="E117" s="7"/>
      <c r="H117" s="7"/>
      <c r="I117" s="7"/>
      <c r="J117" s="7"/>
      <c r="K117" s="6"/>
      <c r="L117" s="7"/>
      <c r="M117" s="373"/>
      <c r="N117" s="374"/>
      <c r="O117" s="373"/>
      <c r="P117" s="374"/>
      <c r="Q117" s="374"/>
      <c r="R117" s="374"/>
      <c r="S117" s="374"/>
      <c r="T117" s="374"/>
    </row>
    <row r="118" spans="2:20" s="20" customFormat="1">
      <c r="B118" s="7"/>
      <c r="C118" s="7"/>
      <c r="D118" s="7"/>
      <c r="E118" s="7"/>
      <c r="H118" s="7"/>
      <c r="I118" s="7"/>
      <c r="J118" s="7"/>
      <c r="K118" s="6"/>
      <c r="L118" s="7"/>
      <c r="M118" s="373"/>
      <c r="N118" s="374"/>
      <c r="O118" s="373"/>
      <c r="P118" s="374"/>
      <c r="Q118" s="374"/>
      <c r="R118" s="374"/>
      <c r="S118" s="374"/>
      <c r="T118" s="374"/>
    </row>
    <row r="119" spans="2:20" s="20" customFormat="1">
      <c r="B119" s="7"/>
      <c r="C119" s="7"/>
      <c r="D119" s="7"/>
      <c r="E119" s="7"/>
      <c r="H119" s="7"/>
      <c r="I119" s="7"/>
      <c r="J119" s="7"/>
      <c r="K119" s="6"/>
      <c r="L119" s="7"/>
      <c r="M119" s="373"/>
      <c r="N119" s="374"/>
      <c r="O119" s="373"/>
      <c r="P119" s="374"/>
      <c r="Q119" s="374"/>
      <c r="R119" s="374"/>
      <c r="S119" s="374"/>
      <c r="T119" s="374"/>
    </row>
    <row r="120" spans="2:20" s="20" customFormat="1">
      <c r="B120" s="7"/>
      <c r="C120" s="7"/>
      <c r="D120" s="7"/>
      <c r="E120" s="7"/>
      <c r="H120" s="7"/>
      <c r="I120" s="7"/>
      <c r="J120" s="7"/>
      <c r="K120" s="6"/>
      <c r="L120" s="7"/>
      <c r="M120" s="373"/>
      <c r="N120" s="374"/>
      <c r="O120" s="373"/>
      <c r="P120" s="374"/>
      <c r="Q120" s="374"/>
      <c r="R120" s="374"/>
      <c r="S120" s="374"/>
      <c r="T120" s="374"/>
    </row>
    <row r="121" spans="2:20" s="20" customFormat="1">
      <c r="B121" s="7"/>
      <c r="C121" s="7"/>
      <c r="D121" s="7"/>
      <c r="E121" s="7"/>
      <c r="H121" s="7"/>
      <c r="I121" s="7"/>
      <c r="J121" s="7"/>
      <c r="K121" s="6"/>
      <c r="L121" s="7"/>
      <c r="M121" s="373"/>
      <c r="N121" s="374"/>
      <c r="O121" s="373"/>
      <c r="P121" s="374"/>
      <c r="Q121" s="374"/>
      <c r="R121" s="374"/>
      <c r="S121" s="374"/>
      <c r="T121" s="374"/>
    </row>
    <row r="122" spans="2:20" s="20" customFormat="1">
      <c r="B122" s="7"/>
      <c r="C122" s="7"/>
      <c r="D122" s="7"/>
      <c r="E122" s="7"/>
      <c r="H122" s="7"/>
      <c r="I122" s="7"/>
      <c r="J122" s="7"/>
      <c r="K122" s="6"/>
      <c r="L122" s="7"/>
      <c r="M122" s="373"/>
      <c r="N122" s="374"/>
      <c r="O122" s="373"/>
      <c r="P122" s="374"/>
      <c r="Q122" s="374"/>
      <c r="R122" s="374"/>
      <c r="S122" s="374"/>
      <c r="T122" s="374"/>
    </row>
    <row r="123" spans="2:20" s="20" customFormat="1">
      <c r="B123" s="7"/>
      <c r="C123" s="7"/>
      <c r="D123" s="7"/>
      <c r="E123" s="7"/>
      <c r="H123" s="7"/>
      <c r="I123" s="7"/>
      <c r="J123" s="7"/>
      <c r="K123" s="6"/>
      <c r="L123" s="7"/>
      <c r="M123" s="373"/>
      <c r="N123" s="374"/>
      <c r="O123" s="373"/>
      <c r="P123" s="374"/>
      <c r="Q123" s="374"/>
      <c r="R123" s="374"/>
      <c r="S123" s="374"/>
      <c r="T123" s="374"/>
    </row>
    <row r="124" spans="2:20" s="20" customFormat="1">
      <c r="B124" s="7"/>
      <c r="C124" s="7"/>
      <c r="D124" s="7"/>
      <c r="E124" s="7"/>
      <c r="H124" s="7"/>
      <c r="I124" s="7"/>
      <c r="J124" s="7"/>
      <c r="K124" s="6"/>
      <c r="L124" s="7"/>
      <c r="M124" s="373"/>
      <c r="N124" s="374"/>
      <c r="O124" s="373"/>
      <c r="P124" s="374"/>
      <c r="Q124" s="374"/>
      <c r="R124" s="374"/>
      <c r="S124" s="374"/>
      <c r="T124" s="374"/>
    </row>
    <row r="125" spans="2:20" s="20" customFormat="1">
      <c r="B125" s="7"/>
      <c r="C125" s="7"/>
      <c r="D125" s="7"/>
      <c r="E125" s="7"/>
      <c r="H125" s="7"/>
      <c r="I125" s="7"/>
      <c r="J125" s="7"/>
      <c r="K125" s="6"/>
      <c r="L125" s="7"/>
      <c r="M125" s="373"/>
      <c r="N125" s="374"/>
      <c r="O125" s="373"/>
      <c r="P125" s="374"/>
      <c r="Q125" s="374"/>
      <c r="R125" s="374"/>
      <c r="S125" s="374"/>
      <c r="T125" s="374"/>
    </row>
    <row r="126" spans="2:20" s="20" customFormat="1">
      <c r="B126" s="7"/>
      <c r="C126" s="7"/>
      <c r="D126" s="7"/>
      <c r="E126" s="7"/>
      <c r="H126" s="7"/>
      <c r="I126" s="7"/>
      <c r="J126" s="7"/>
      <c r="K126" s="6"/>
      <c r="L126" s="7"/>
      <c r="M126" s="373"/>
      <c r="N126" s="374"/>
      <c r="O126" s="373"/>
      <c r="P126" s="374"/>
      <c r="Q126" s="374"/>
      <c r="R126" s="374"/>
      <c r="S126" s="374"/>
      <c r="T126" s="374"/>
    </row>
    <row r="127" spans="2:20" s="20" customFormat="1">
      <c r="B127" s="7"/>
      <c r="C127" s="7"/>
      <c r="D127" s="7"/>
      <c r="E127" s="7"/>
      <c r="H127" s="7"/>
      <c r="I127" s="7"/>
      <c r="J127" s="7"/>
      <c r="K127" s="6"/>
      <c r="L127" s="7"/>
      <c r="M127" s="373"/>
      <c r="N127" s="374"/>
      <c r="O127" s="373"/>
      <c r="P127" s="374"/>
      <c r="Q127" s="374"/>
      <c r="R127" s="374"/>
      <c r="S127" s="374"/>
      <c r="T127" s="374"/>
    </row>
    <row r="128" spans="2:20" s="20" customFormat="1">
      <c r="B128" s="7"/>
      <c r="C128" s="7"/>
      <c r="D128" s="7"/>
      <c r="E128" s="7"/>
      <c r="H128" s="7"/>
      <c r="I128" s="7"/>
      <c r="J128" s="7"/>
      <c r="K128" s="6"/>
      <c r="L128" s="7"/>
      <c r="M128" s="373"/>
      <c r="N128" s="374"/>
      <c r="O128" s="373"/>
      <c r="P128" s="374"/>
      <c r="Q128" s="374"/>
      <c r="R128" s="374"/>
      <c r="S128" s="374"/>
      <c r="T128" s="374"/>
    </row>
    <row r="129" spans="2:20" s="20" customFormat="1">
      <c r="B129" s="7"/>
      <c r="C129" s="7"/>
      <c r="D129" s="7"/>
      <c r="E129" s="7"/>
      <c r="H129" s="7"/>
      <c r="I129" s="7"/>
      <c r="J129" s="7"/>
      <c r="K129" s="6"/>
      <c r="L129" s="7"/>
      <c r="M129" s="373"/>
      <c r="N129" s="374"/>
      <c r="O129" s="373"/>
      <c r="P129" s="374"/>
      <c r="Q129" s="374"/>
      <c r="R129" s="374"/>
      <c r="S129" s="374"/>
      <c r="T129" s="374"/>
    </row>
    <row r="130" spans="2:20" s="20" customFormat="1">
      <c r="B130" s="7"/>
      <c r="C130" s="7"/>
      <c r="D130" s="7"/>
      <c r="E130" s="7"/>
      <c r="H130" s="7"/>
      <c r="I130" s="7"/>
      <c r="J130" s="7"/>
      <c r="K130" s="6"/>
      <c r="L130" s="7"/>
      <c r="M130" s="373"/>
      <c r="N130" s="374"/>
      <c r="O130" s="373"/>
      <c r="P130" s="374"/>
      <c r="Q130" s="374"/>
      <c r="R130" s="374"/>
      <c r="S130" s="374"/>
      <c r="T130" s="374"/>
    </row>
    <row r="131" spans="2:20" s="20" customFormat="1">
      <c r="B131" s="7"/>
      <c r="C131" s="7"/>
      <c r="D131" s="7"/>
      <c r="E131" s="7"/>
      <c r="H131" s="7"/>
      <c r="I131" s="7"/>
      <c r="J131" s="7"/>
      <c r="K131" s="6"/>
      <c r="L131" s="7"/>
      <c r="M131" s="373"/>
      <c r="N131" s="374"/>
      <c r="O131" s="373"/>
      <c r="P131" s="374"/>
      <c r="Q131" s="374"/>
      <c r="R131" s="374"/>
      <c r="S131" s="374"/>
      <c r="T131" s="374"/>
    </row>
    <row r="132" spans="2:20" s="20" customFormat="1">
      <c r="B132" s="7"/>
      <c r="C132" s="7"/>
      <c r="D132" s="7"/>
      <c r="E132" s="7"/>
      <c r="H132" s="7"/>
      <c r="I132" s="7"/>
      <c r="J132" s="7"/>
      <c r="K132" s="6"/>
      <c r="L132" s="7"/>
      <c r="M132" s="373"/>
      <c r="N132" s="374"/>
      <c r="O132" s="373"/>
      <c r="P132" s="374"/>
      <c r="Q132" s="374"/>
      <c r="R132" s="374"/>
      <c r="S132" s="374"/>
      <c r="T132" s="374"/>
    </row>
    <row r="133" spans="2:20" s="20" customFormat="1">
      <c r="B133" s="7"/>
      <c r="C133" s="7"/>
      <c r="D133" s="7"/>
      <c r="E133" s="7"/>
      <c r="H133" s="7"/>
      <c r="I133" s="7"/>
      <c r="J133" s="7"/>
      <c r="K133" s="6"/>
      <c r="L133" s="7"/>
      <c r="M133" s="373"/>
      <c r="N133" s="374"/>
      <c r="O133" s="373"/>
      <c r="P133" s="374"/>
      <c r="Q133" s="374"/>
      <c r="R133" s="374"/>
      <c r="S133" s="374"/>
      <c r="T133" s="374"/>
    </row>
    <row r="134" spans="2:20" s="20" customFormat="1">
      <c r="B134" s="7"/>
      <c r="C134" s="7"/>
      <c r="D134" s="7"/>
      <c r="E134" s="7"/>
      <c r="H134" s="7"/>
      <c r="I134" s="7"/>
      <c r="J134" s="7"/>
      <c r="K134" s="6"/>
      <c r="L134" s="7"/>
      <c r="M134" s="373"/>
      <c r="N134" s="374"/>
      <c r="O134" s="373"/>
      <c r="P134" s="374"/>
      <c r="Q134" s="374"/>
      <c r="R134" s="374"/>
      <c r="S134" s="374"/>
      <c r="T134" s="374"/>
    </row>
    <row r="135" spans="2:20" s="20" customFormat="1">
      <c r="B135" s="7"/>
      <c r="C135" s="7"/>
      <c r="D135" s="7"/>
      <c r="E135" s="7"/>
      <c r="H135" s="7"/>
      <c r="I135" s="7"/>
      <c r="J135" s="7"/>
      <c r="K135" s="6"/>
      <c r="L135" s="7"/>
      <c r="M135" s="373"/>
      <c r="N135" s="374"/>
      <c r="O135" s="373"/>
      <c r="P135" s="374"/>
      <c r="Q135" s="374"/>
      <c r="R135" s="374"/>
      <c r="S135" s="374"/>
      <c r="T135" s="374"/>
    </row>
    <row r="136" spans="2:20" s="20" customFormat="1">
      <c r="B136" s="7"/>
      <c r="C136" s="7"/>
      <c r="D136" s="7"/>
      <c r="E136" s="7"/>
      <c r="H136" s="7"/>
      <c r="I136" s="7"/>
      <c r="J136" s="7"/>
      <c r="K136" s="6"/>
      <c r="L136" s="7"/>
      <c r="M136" s="373"/>
      <c r="N136" s="374"/>
      <c r="O136" s="373"/>
      <c r="P136" s="374"/>
      <c r="Q136" s="374"/>
      <c r="R136" s="374"/>
      <c r="S136" s="374"/>
      <c r="T136" s="374"/>
    </row>
    <row r="137" spans="2:20" s="20" customFormat="1">
      <c r="B137" s="7"/>
      <c r="C137" s="7"/>
      <c r="D137" s="7"/>
      <c r="E137" s="7"/>
      <c r="H137" s="7"/>
      <c r="I137" s="7"/>
      <c r="J137" s="7"/>
      <c r="K137" s="6"/>
      <c r="L137" s="7"/>
      <c r="M137" s="373"/>
      <c r="N137" s="374"/>
      <c r="O137" s="373"/>
      <c r="P137" s="374"/>
      <c r="Q137" s="374"/>
      <c r="R137" s="374"/>
      <c r="S137" s="374"/>
      <c r="T137" s="374"/>
    </row>
    <row r="138" spans="2:20" s="20" customFormat="1">
      <c r="B138" s="7"/>
      <c r="C138" s="7"/>
      <c r="D138" s="7"/>
      <c r="E138" s="7"/>
      <c r="H138" s="7"/>
      <c r="I138" s="7"/>
      <c r="J138" s="7"/>
      <c r="K138" s="6"/>
      <c r="L138" s="7"/>
      <c r="M138" s="373"/>
      <c r="N138" s="374"/>
      <c r="O138" s="373"/>
      <c r="P138" s="374"/>
      <c r="Q138" s="374"/>
      <c r="R138" s="374"/>
      <c r="S138" s="374"/>
      <c r="T138" s="374"/>
    </row>
    <row r="139" spans="2:20" s="20" customFormat="1">
      <c r="B139" s="7"/>
      <c r="C139" s="7"/>
      <c r="D139" s="7"/>
      <c r="E139" s="7"/>
      <c r="H139" s="7"/>
      <c r="I139" s="7"/>
      <c r="J139" s="7"/>
      <c r="K139" s="6"/>
      <c r="L139" s="7"/>
      <c r="M139" s="373"/>
      <c r="N139" s="374"/>
      <c r="O139" s="373"/>
      <c r="P139" s="374"/>
      <c r="Q139" s="374"/>
      <c r="R139" s="374"/>
      <c r="S139" s="374"/>
      <c r="T139" s="374"/>
    </row>
    <row r="140" spans="2:20" s="20" customFormat="1">
      <c r="B140" s="7"/>
      <c r="C140" s="7"/>
      <c r="D140" s="7"/>
      <c r="E140" s="7"/>
      <c r="H140" s="7"/>
      <c r="I140" s="7"/>
      <c r="J140" s="7"/>
      <c r="K140" s="6"/>
      <c r="L140" s="7"/>
      <c r="M140" s="373"/>
      <c r="N140" s="374"/>
      <c r="O140" s="373"/>
      <c r="P140" s="374"/>
      <c r="Q140" s="374"/>
      <c r="R140" s="374"/>
      <c r="S140" s="374"/>
      <c r="T140" s="374"/>
    </row>
    <row r="141" spans="2:20" s="20" customFormat="1">
      <c r="B141" s="7"/>
      <c r="C141" s="7"/>
      <c r="D141" s="7"/>
      <c r="E141" s="7"/>
      <c r="H141" s="7"/>
      <c r="I141" s="7"/>
      <c r="J141" s="7"/>
      <c r="K141" s="6"/>
      <c r="L141" s="7"/>
      <c r="M141" s="373"/>
      <c r="N141" s="374"/>
      <c r="O141" s="373"/>
      <c r="P141" s="374"/>
      <c r="Q141" s="374"/>
      <c r="R141" s="374"/>
      <c r="S141" s="374"/>
      <c r="T141" s="374"/>
    </row>
    <row r="142" spans="2:20" s="20" customFormat="1">
      <c r="B142" s="7"/>
      <c r="C142" s="7"/>
      <c r="D142" s="7"/>
      <c r="E142" s="7"/>
      <c r="H142" s="7"/>
      <c r="I142" s="7"/>
      <c r="J142" s="7"/>
      <c r="K142" s="6"/>
      <c r="L142" s="7"/>
      <c r="M142" s="373"/>
      <c r="N142" s="374"/>
      <c r="O142" s="373"/>
      <c r="P142" s="374"/>
      <c r="Q142" s="374"/>
      <c r="R142" s="374"/>
      <c r="S142" s="374"/>
      <c r="T142" s="374"/>
    </row>
    <row r="143" spans="2:20" s="20" customFormat="1">
      <c r="B143" s="7"/>
      <c r="C143" s="7"/>
      <c r="D143" s="7"/>
      <c r="E143" s="7"/>
      <c r="H143" s="7"/>
      <c r="I143" s="7"/>
      <c r="J143" s="7"/>
      <c r="K143" s="6"/>
      <c r="L143" s="7"/>
      <c r="M143" s="373"/>
      <c r="N143" s="374"/>
      <c r="O143" s="373"/>
      <c r="P143" s="374"/>
      <c r="Q143" s="374"/>
      <c r="R143" s="374"/>
      <c r="S143" s="374"/>
      <c r="T143" s="374"/>
    </row>
    <row r="144" spans="2:20" s="20" customFormat="1">
      <c r="B144" s="7"/>
      <c r="C144" s="7"/>
      <c r="D144" s="7"/>
      <c r="E144" s="7"/>
      <c r="H144" s="7"/>
      <c r="I144" s="7"/>
      <c r="J144" s="7"/>
      <c r="K144" s="6"/>
      <c r="L144" s="7"/>
      <c r="M144" s="373"/>
      <c r="N144" s="374"/>
      <c r="O144" s="373"/>
      <c r="P144" s="374"/>
      <c r="Q144" s="374"/>
      <c r="R144" s="374"/>
      <c r="S144" s="374"/>
      <c r="T144" s="374"/>
    </row>
    <row r="145" spans="2:20" s="20" customFormat="1">
      <c r="B145" s="7"/>
      <c r="C145" s="7"/>
      <c r="D145" s="7"/>
      <c r="E145" s="7"/>
      <c r="H145" s="7"/>
      <c r="I145" s="7"/>
      <c r="J145" s="7"/>
      <c r="K145" s="6"/>
      <c r="L145" s="7"/>
      <c r="M145" s="373"/>
      <c r="N145" s="374"/>
      <c r="O145" s="373"/>
      <c r="P145" s="374"/>
      <c r="Q145" s="374"/>
      <c r="R145" s="374"/>
      <c r="S145" s="374"/>
      <c r="T145" s="374"/>
    </row>
    <row r="146" spans="2:20" s="20" customFormat="1">
      <c r="B146" s="7"/>
      <c r="C146" s="7"/>
      <c r="D146" s="7"/>
      <c r="E146" s="7"/>
      <c r="H146" s="7"/>
      <c r="I146" s="7"/>
      <c r="J146" s="7"/>
      <c r="K146" s="6"/>
      <c r="L146" s="7"/>
      <c r="M146" s="373"/>
      <c r="N146" s="374"/>
      <c r="O146" s="373"/>
      <c r="P146" s="374"/>
      <c r="Q146" s="374"/>
      <c r="R146" s="374"/>
      <c r="S146" s="374"/>
      <c r="T146" s="374"/>
    </row>
    <row r="147" spans="2:20" s="20" customFormat="1">
      <c r="B147" s="7"/>
      <c r="C147" s="7"/>
      <c r="D147" s="7"/>
      <c r="E147" s="7"/>
      <c r="H147" s="7"/>
      <c r="I147" s="7"/>
      <c r="J147" s="7"/>
      <c r="K147" s="6"/>
      <c r="L147" s="7"/>
      <c r="M147" s="373"/>
      <c r="N147" s="374"/>
      <c r="O147" s="373"/>
      <c r="P147" s="374"/>
      <c r="Q147" s="374"/>
      <c r="R147" s="374"/>
      <c r="S147" s="374"/>
      <c r="T147" s="374"/>
    </row>
    <row r="148" spans="2:20" s="20" customFormat="1">
      <c r="B148" s="7"/>
      <c r="C148" s="7"/>
      <c r="D148" s="7"/>
      <c r="E148" s="7"/>
      <c r="H148" s="7"/>
      <c r="I148" s="7"/>
      <c r="J148" s="7"/>
      <c r="K148" s="6"/>
      <c r="L148" s="7"/>
      <c r="M148" s="373"/>
      <c r="N148" s="374"/>
      <c r="O148" s="373"/>
      <c r="P148" s="374"/>
      <c r="Q148" s="374"/>
      <c r="R148" s="374"/>
      <c r="S148" s="374"/>
      <c r="T148" s="374"/>
    </row>
    <row r="149" spans="2:20" s="20" customFormat="1">
      <c r="B149" s="7"/>
      <c r="C149" s="7"/>
      <c r="D149" s="7"/>
      <c r="E149" s="7"/>
      <c r="H149" s="7"/>
      <c r="I149" s="7"/>
      <c r="J149" s="7"/>
      <c r="K149" s="6"/>
      <c r="L149" s="7"/>
      <c r="M149" s="373"/>
      <c r="N149" s="374"/>
      <c r="O149" s="373"/>
      <c r="P149" s="374"/>
      <c r="Q149" s="374"/>
      <c r="R149" s="374"/>
      <c r="S149" s="374"/>
      <c r="T149" s="374"/>
    </row>
    <row r="150" spans="2:20" s="20" customFormat="1">
      <c r="B150" s="7"/>
      <c r="C150" s="7"/>
      <c r="D150" s="7"/>
      <c r="E150" s="7"/>
      <c r="H150" s="7"/>
      <c r="I150" s="7"/>
      <c r="J150" s="7"/>
      <c r="K150" s="6"/>
      <c r="L150" s="7"/>
      <c r="M150" s="373"/>
      <c r="N150" s="374"/>
      <c r="O150" s="373"/>
      <c r="P150" s="374"/>
      <c r="Q150" s="374"/>
      <c r="R150" s="374"/>
      <c r="S150" s="374"/>
      <c r="T150" s="374"/>
    </row>
    <row r="151" spans="2:20" s="20" customFormat="1">
      <c r="B151" s="7"/>
      <c r="C151" s="7"/>
      <c r="D151" s="7"/>
      <c r="E151" s="7"/>
      <c r="H151" s="7"/>
      <c r="I151" s="7"/>
      <c r="J151" s="7"/>
      <c r="K151" s="6"/>
      <c r="L151" s="7"/>
      <c r="M151" s="373"/>
      <c r="N151" s="374"/>
      <c r="O151" s="373"/>
      <c r="P151" s="374"/>
      <c r="Q151" s="374"/>
      <c r="R151" s="374"/>
      <c r="S151" s="374"/>
      <c r="T151" s="374"/>
    </row>
    <row r="152" spans="2:20" s="20" customFormat="1">
      <c r="B152" s="7"/>
      <c r="C152" s="7"/>
      <c r="D152" s="7"/>
      <c r="E152" s="7"/>
      <c r="H152" s="7"/>
      <c r="I152" s="7"/>
      <c r="J152" s="7"/>
      <c r="K152" s="6"/>
      <c r="L152" s="7"/>
      <c r="M152" s="373"/>
      <c r="N152" s="374"/>
      <c r="O152" s="373"/>
      <c r="P152" s="374"/>
      <c r="Q152" s="374"/>
      <c r="R152" s="374"/>
      <c r="S152" s="374"/>
      <c r="T152" s="374"/>
    </row>
    <row r="153" spans="2:20" s="20" customFormat="1">
      <c r="B153" s="7"/>
      <c r="C153" s="7"/>
      <c r="D153" s="7"/>
      <c r="E153" s="7"/>
      <c r="H153" s="7"/>
      <c r="I153" s="7"/>
      <c r="J153" s="7"/>
      <c r="K153" s="6"/>
      <c r="L153" s="7"/>
      <c r="M153" s="373"/>
      <c r="N153" s="374"/>
      <c r="O153" s="373"/>
      <c r="P153" s="374"/>
      <c r="Q153" s="374"/>
      <c r="R153" s="374"/>
      <c r="S153" s="374"/>
      <c r="T153" s="374"/>
    </row>
    <row r="154" spans="2:20" s="20" customFormat="1">
      <c r="B154" s="7"/>
      <c r="C154" s="7"/>
      <c r="D154" s="7"/>
      <c r="E154" s="7"/>
      <c r="H154" s="7"/>
      <c r="I154" s="7"/>
      <c r="J154" s="7"/>
      <c r="K154" s="6"/>
      <c r="L154" s="7"/>
      <c r="M154" s="373"/>
      <c r="N154" s="374"/>
      <c r="O154" s="373"/>
      <c r="P154" s="374"/>
      <c r="Q154" s="374"/>
      <c r="R154" s="374"/>
      <c r="S154" s="374"/>
      <c r="T154" s="374"/>
    </row>
    <row r="155" spans="2:20" s="20" customFormat="1">
      <c r="B155" s="7"/>
      <c r="C155" s="7"/>
      <c r="D155" s="7"/>
      <c r="E155" s="7"/>
      <c r="H155" s="7"/>
      <c r="I155" s="7"/>
      <c r="J155" s="7"/>
      <c r="K155" s="6"/>
      <c r="L155" s="7"/>
      <c r="M155" s="373"/>
      <c r="N155" s="374"/>
      <c r="O155" s="373"/>
      <c r="P155" s="374"/>
      <c r="Q155" s="374"/>
      <c r="R155" s="374"/>
      <c r="S155" s="374"/>
      <c r="T155" s="374"/>
    </row>
    <row r="156" spans="2:20" s="20" customFormat="1">
      <c r="B156" s="7"/>
      <c r="C156" s="7"/>
      <c r="D156" s="7"/>
      <c r="E156" s="7"/>
      <c r="H156" s="7"/>
      <c r="I156" s="7"/>
      <c r="J156" s="7"/>
      <c r="K156" s="6"/>
      <c r="L156" s="7"/>
      <c r="M156" s="373"/>
      <c r="N156" s="374"/>
      <c r="O156" s="373"/>
      <c r="P156" s="374"/>
      <c r="Q156" s="374"/>
      <c r="R156" s="374"/>
      <c r="S156" s="374"/>
      <c r="T156" s="374"/>
    </row>
    <row r="157" spans="2:20" s="20" customFormat="1">
      <c r="B157" s="7"/>
      <c r="C157" s="7"/>
      <c r="D157" s="7"/>
      <c r="E157" s="7"/>
      <c r="H157" s="7"/>
      <c r="I157" s="7"/>
      <c r="J157" s="7"/>
      <c r="K157" s="6"/>
      <c r="L157" s="7"/>
      <c r="M157" s="373"/>
      <c r="N157" s="374"/>
      <c r="O157" s="373"/>
      <c r="P157" s="374"/>
      <c r="Q157" s="374"/>
      <c r="R157" s="374"/>
      <c r="S157" s="374"/>
      <c r="T157" s="374"/>
    </row>
    <row r="158" spans="2:20" s="20" customFormat="1">
      <c r="B158" s="7"/>
      <c r="C158" s="7"/>
      <c r="D158" s="7"/>
      <c r="E158" s="7"/>
      <c r="H158" s="7"/>
      <c r="I158" s="7"/>
      <c r="J158" s="7"/>
      <c r="K158" s="6"/>
      <c r="L158" s="7"/>
      <c r="M158" s="373"/>
      <c r="N158" s="374"/>
      <c r="O158" s="373"/>
      <c r="P158" s="374"/>
      <c r="Q158" s="374"/>
      <c r="R158" s="374"/>
      <c r="S158" s="374"/>
      <c r="T158" s="374"/>
    </row>
    <row r="159" spans="2:20" s="20" customFormat="1">
      <c r="B159" s="7"/>
      <c r="C159" s="7"/>
      <c r="D159" s="7"/>
      <c r="E159" s="7"/>
      <c r="H159" s="7"/>
      <c r="I159" s="7"/>
      <c r="J159" s="7"/>
      <c r="K159" s="6"/>
      <c r="L159" s="7"/>
      <c r="M159" s="373"/>
      <c r="N159" s="374"/>
      <c r="O159" s="373"/>
      <c r="P159" s="374"/>
      <c r="Q159" s="374"/>
      <c r="R159" s="374"/>
      <c r="S159" s="374"/>
      <c r="T159" s="374"/>
    </row>
    <row r="160" spans="2:20" s="20" customFormat="1">
      <c r="B160" s="7"/>
      <c r="C160" s="7"/>
      <c r="D160" s="7"/>
      <c r="E160" s="7"/>
      <c r="H160" s="7"/>
      <c r="I160" s="7"/>
      <c r="J160" s="7"/>
      <c r="K160" s="6"/>
      <c r="L160" s="7"/>
      <c r="M160" s="373"/>
      <c r="N160" s="374"/>
      <c r="O160" s="373"/>
      <c r="P160" s="374"/>
      <c r="Q160" s="374"/>
      <c r="R160" s="374"/>
      <c r="S160" s="374"/>
      <c r="T160" s="374"/>
    </row>
    <row r="161" spans="2:20" s="20" customFormat="1">
      <c r="B161" s="7"/>
      <c r="C161" s="7"/>
      <c r="D161" s="7"/>
      <c r="E161" s="7"/>
      <c r="H161" s="7"/>
      <c r="I161" s="7"/>
      <c r="J161" s="7"/>
      <c r="K161" s="6"/>
      <c r="L161" s="7"/>
      <c r="M161" s="373"/>
      <c r="N161" s="374"/>
      <c r="O161" s="373"/>
      <c r="P161" s="374"/>
      <c r="Q161" s="374"/>
      <c r="R161" s="374"/>
      <c r="S161" s="374"/>
      <c r="T161" s="374"/>
    </row>
    <row r="162" spans="2:20" s="20" customFormat="1">
      <c r="B162" s="7"/>
      <c r="C162" s="7"/>
      <c r="D162" s="7"/>
      <c r="E162" s="7"/>
      <c r="H162" s="7"/>
      <c r="I162" s="7"/>
      <c r="J162" s="7"/>
      <c r="K162" s="6"/>
      <c r="L162" s="7"/>
      <c r="M162" s="373"/>
      <c r="N162" s="374"/>
      <c r="O162" s="373"/>
      <c r="P162" s="374"/>
      <c r="Q162" s="374"/>
      <c r="R162" s="374"/>
      <c r="S162" s="374"/>
      <c r="T162" s="374"/>
    </row>
    <row r="163" spans="2:20" s="20" customFormat="1">
      <c r="B163" s="7"/>
      <c r="C163" s="7"/>
      <c r="D163" s="7"/>
      <c r="E163" s="7"/>
      <c r="H163" s="7"/>
      <c r="I163" s="7"/>
      <c r="J163" s="7"/>
      <c r="K163" s="6"/>
      <c r="L163" s="7"/>
      <c r="M163" s="373"/>
      <c r="N163" s="374"/>
      <c r="O163" s="373"/>
      <c r="P163" s="374"/>
      <c r="Q163" s="374"/>
      <c r="R163" s="374"/>
      <c r="S163" s="374"/>
      <c r="T163" s="374"/>
    </row>
    <row r="164" spans="2:20" s="20" customFormat="1">
      <c r="B164" s="7"/>
      <c r="C164" s="7"/>
      <c r="D164" s="7"/>
      <c r="E164" s="7"/>
      <c r="H164" s="7"/>
      <c r="I164" s="7"/>
      <c r="J164" s="7"/>
      <c r="K164" s="6"/>
      <c r="L164" s="7"/>
      <c r="M164" s="373"/>
      <c r="N164" s="374"/>
      <c r="O164" s="373"/>
      <c r="P164" s="374"/>
      <c r="Q164" s="374"/>
      <c r="R164" s="374"/>
      <c r="S164" s="374"/>
      <c r="T164" s="374"/>
    </row>
    <row r="165" spans="2:20" s="20" customFormat="1">
      <c r="B165" s="7"/>
      <c r="C165" s="7"/>
      <c r="D165" s="7"/>
      <c r="E165" s="7"/>
      <c r="H165" s="7"/>
      <c r="I165" s="7"/>
      <c r="J165" s="7"/>
      <c r="K165" s="6"/>
      <c r="L165" s="7"/>
      <c r="M165" s="373"/>
      <c r="N165" s="374"/>
      <c r="O165" s="373"/>
      <c r="P165" s="374"/>
      <c r="Q165" s="374"/>
      <c r="R165" s="374"/>
      <c r="S165" s="374"/>
      <c r="T165" s="374"/>
    </row>
    <row r="166" spans="2:20" s="20" customFormat="1">
      <c r="B166" s="7"/>
      <c r="C166" s="7"/>
      <c r="D166" s="7"/>
      <c r="E166" s="7"/>
      <c r="H166" s="7"/>
      <c r="I166" s="7"/>
      <c r="J166" s="7"/>
      <c r="K166" s="6"/>
      <c r="L166" s="7"/>
      <c r="M166" s="373"/>
      <c r="N166" s="374"/>
      <c r="O166" s="373"/>
      <c r="P166" s="374"/>
      <c r="Q166" s="374"/>
      <c r="R166" s="374"/>
      <c r="S166" s="374"/>
      <c r="T166" s="374"/>
    </row>
    <row r="167" spans="2:20" s="20" customFormat="1">
      <c r="B167" s="7"/>
      <c r="C167" s="7"/>
      <c r="D167" s="7"/>
      <c r="E167" s="7"/>
      <c r="H167" s="7"/>
      <c r="I167" s="7"/>
      <c r="J167" s="7"/>
      <c r="K167" s="6"/>
      <c r="L167" s="7"/>
      <c r="M167" s="373"/>
      <c r="N167" s="374"/>
      <c r="O167" s="373"/>
      <c r="P167" s="374"/>
      <c r="Q167" s="374"/>
      <c r="R167" s="374"/>
      <c r="S167" s="374"/>
      <c r="T167" s="374"/>
    </row>
    <row r="168" spans="2:20" s="20" customFormat="1">
      <c r="B168" s="7"/>
      <c r="C168" s="7"/>
      <c r="D168" s="7"/>
      <c r="E168" s="7"/>
      <c r="H168" s="7"/>
      <c r="I168" s="7"/>
      <c r="J168" s="7"/>
      <c r="K168" s="6"/>
      <c r="L168" s="7"/>
      <c r="M168" s="373"/>
      <c r="N168" s="374"/>
      <c r="O168" s="373"/>
      <c r="P168" s="374"/>
      <c r="Q168" s="374"/>
      <c r="R168" s="374"/>
      <c r="S168" s="374"/>
      <c r="T168" s="374"/>
    </row>
    <row r="169" spans="2:20" s="20" customFormat="1">
      <c r="B169" s="7"/>
      <c r="C169" s="7"/>
      <c r="D169" s="7"/>
      <c r="E169" s="7"/>
      <c r="H169" s="7"/>
      <c r="I169" s="7"/>
      <c r="J169" s="7"/>
      <c r="K169" s="6"/>
      <c r="L169" s="7"/>
      <c r="M169" s="373"/>
      <c r="N169" s="374"/>
      <c r="O169" s="373"/>
      <c r="P169" s="374"/>
      <c r="Q169" s="374"/>
      <c r="R169" s="374"/>
      <c r="S169" s="374"/>
      <c r="T169" s="374"/>
    </row>
    <row r="170" spans="2:20" s="20" customFormat="1">
      <c r="B170" s="7"/>
      <c r="C170" s="7"/>
      <c r="D170" s="7"/>
      <c r="E170" s="7"/>
      <c r="H170" s="7"/>
      <c r="I170" s="7"/>
      <c r="J170" s="7"/>
      <c r="K170" s="6"/>
      <c r="L170" s="7"/>
      <c r="M170" s="373"/>
      <c r="N170" s="374"/>
      <c r="O170" s="373"/>
      <c r="P170" s="374"/>
      <c r="Q170" s="374"/>
      <c r="R170" s="374"/>
      <c r="S170" s="374"/>
      <c r="T170" s="374"/>
    </row>
    <row r="171" spans="2:20" s="20" customFormat="1">
      <c r="B171" s="7"/>
      <c r="C171" s="7"/>
      <c r="D171" s="7"/>
      <c r="E171" s="7"/>
      <c r="H171" s="7"/>
      <c r="I171" s="7"/>
      <c r="J171" s="7"/>
      <c r="K171" s="6"/>
      <c r="L171" s="7"/>
      <c r="M171" s="373"/>
      <c r="N171" s="374"/>
      <c r="O171" s="373"/>
      <c r="P171" s="374"/>
      <c r="Q171" s="374"/>
      <c r="R171" s="374"/>
      <c r="S171" s="374"/>
      <c r="T171" s="374"/>
    </row>
    <row r="172" spans="2:20" s="20" customFormat="1">
      <c r="B172" s="7"/>
      <c r="C172" s="7"/>
      <c r="D172" s="7"/>
      <c r="E172" s="7"/>
      <c r="H172" s="7"/>
      <c r="I172" s="7"/>
      <c r="J172" s="7"/>
      <c r="K172" s="6"/>
      <c r="L172" s="7"/>
      <c r="M172" s="373"/>
      <c r="N172" s="374"/>
      <c r="O172" s="373"/>
      <c r="P172" s="374"/>
      <c r="Q172" s="374"/>
      <c r="R172" s="374"/>
      <c r="S172" s="374"/>
      <c r="T172" s="374"/>
    </row>
    <row r="173" spans="2:20" s="20" customFormat="1">
      <c r="B173" s="7"/>
      <c r="C173" s="7"/>
      <c r="D173" s="7"/>
      <c r="E173" s="7"/>
      <c r="H173" s="7"/>
      <c r="I173" s="7"/>
      <c r="J173" s="7"/>
      <c r="K173" s="6"/>
      <c r="L173" s="7"/>
      <c r="M173" s="373"/>
      <c r="N173" s="374"/>
      <c r="O173" s="373"/>
      <c r="P173" s="374"/>
      <c r="Q173" s="374"/>
      <c r="R173" s="374"/>
      <c r="S173" s="374"/>
      <c r="T173" s="374"/>
    </row>
    <row r="174" spans="2:20" s="20" customFormat="1">
      <c r="B174" s="7"/>
      <c r="C174" s="7"/>
      <c r="D174" s="7"/>
      <c r="E174" s="7"/>
      <c r="H174" s="7"/>
      <c r="I174" s="7"/>
      <c r="J174" s="7"/>
      <c r="K174" s="6"/>
      <c r="L174" s="7"/>
      <c r="M174" s="373"/>
      <c r="N174" s="374"/>
      <c r="O174" s="373"/>
      <c r="P174" s="374"/>
      <c r="Q174" s="374"/>
      <c r="R174" s="374"/>
      <c r="S174" s="374"/>
      <c r="T174" s="374"/>
    </row>
    <row r="175" spans="2:20" s="20" customFormat="1">
      <c r="B175" s="7"/>
      <c r="C175" s="7"/>
      <c r="D175" s="7"/>
      <c r="E175" s="7"/>
      <c r="H175" s="7"/>
      <c r="I175" s="7"/>
      <c r="J175" s="7"/>
      <c r="K175" s="6"/>
      <c r="L175" s="7"/>
      <c r="M175" s="373"/>
      <c r="N175" s="374"/>
      <c r="O175" s="373"/>
      <c r="P175" s="374"/>
      <c r="Q175" s="374"/>
      <c r="R175" s="374"/>
      <c r="S175" s="374"/>
      <c r="T175" s="374"/>
    </row>
    <row r="176" spans="2:20" s="20" customFormat="1">
      <c r="B176" s="7"/>
      <c r="C176" s="7"/>
      <c r="D176" s="7"/>
      <c r="E176" s="7"/>
      <c r="H176" s="7"/>
      <c r="I176" s="7"/>
      <c r="J176" s="7"/>
      <c r="K176" s="6"/>
      <c r="L176" s="7"/>
      <c r="M176" s="373"/>
      <c r="N176" s="374"/>
      <c r="O176" s="373"/>
      <c r="P176" s="374"/>
      <c r="Q176" s="374"/>
      <c r="R176" s="374"/>
      <c r="S176" s="374"/>
      <c r="T176" s="374"/>
    </row>
    <row r="177" spans="2:20" s="20" customFormat="1">
      <c r="B177" s="7"/>
      <c r="C177" s="7"/>
      <c r="D177" s="7"/>
      <c r="E177" s="7"/>
      <c r="H177" s="7"/>
      <c r="I177" s="7"/>
      <c r="J177" s="7"/>
      <c r="K177" s="6"/>
      <c r="L177" s="7"/>
      <c r="M177" s="373"/>
      <c r="N177" s="374"/>
      <c r="O177" s="373"/>
      <c r="P177" s="374"/>
      <c r="Q177" s="374"/>
      <c r="R177" s="374"/>
      <c r="S177" s="374"/>
      <c r="T177" s="374"/>
    </row>
    <row r="178" spans="2:20" s="20" customFormat="1">
      <c r="B178" s="7"/>
      <c r="C178" s="7"/>
      <c r="D178" s="7"/>
      <c r="E178" s="7"/>
      <c r="H178" s="7"/>
      <c r="I178" s="7"/>
      <c r="J178" s="7"/>
      <c r="K178" s="6"/>
      <c r="L178" s="7"/>
      <c r="M178" s="373"/>
      <c r="N178" s="374"/>
      <c r="O178" s="373"/>
      <c r="P178" s="374"/>
      <c r="Q178" s="374"/>
      <c r="R178" s="374"/>
      <c r="S178" s="374"/>
      <c r="T178" s="374"/>
    </row>
    <row r="179" spans="2:20" s="20" customFormat="1">
      <c r="B179" s="7"/>
      <c r="C179" s="7"/>
      <c r="D179" s="7"/>
      <c r="E179" s="7"/>
      <c r="H179" s="7"/>
      <c r="I179" s="7"/>
      <c r="J179" s="7"/>
      <c r="K179" s="6"/>
      <c r="L179" s="7"/>
      <c r="M179" s="373"/>
      <c r="N179" s="374"/>
      <c r="O179" s="373"/>
      <c r="P179" s="374"/>
      <c r="Q179" s="374"/>
      <c r="R179" s="374"/>
      <c r="S179" s="374"/>
      <c r="T179" s="374"/>
    </row>
    <row r="180" spans="2:20" s="20" customFormat="1">
      <c r="B180" s="7"/>
      <c r="C180" s="7"/>
      <c r="D180" s="7"/>
      <c r="E180" s="7"/>
      <c r="H180" s="7"/>
      <c r="I180" s="7"/>
      <c r="J180" s="7"/>
      <c r="K180" s="6"/>
      <c r="L180" s="7"/>
      <c r="M180" s="373"/>
      <c r="N180" s="374"/>
      <c r="O180" s="373"/>
      <c r="P180" s="374"/>
      <c r="Q180" s="374"/>
      <c r="R180" s="374"/>
      <c r="S180" s="374"/>
      <c r="T180" s="374"/>
    </row>
    <row r="181" spans="2:20" s="20" customFormat="1">
      <c r="B181" s="7"/>
      <c r="C181" s="7"/>
      <c r="D181" s="7"/>
      <c r="E181" s="7"/>
      <c r="H181" s="7"/>
      <c r="I181" s="7"/>
      <c r="J181" s="7"/>
      <c r="K181" s="6"/>
      <c r="L181" s="7"/>
      <c r="M181" s="373"/>
      <c r="N181" s="374"/>
      <c r="O181" s="373"/>
      <c r="P181" s="374"/>
      <c r="Q181" s="374"/>
      <c r="R181" s="374"/>
      <c r="S181" s="374"/>
      <c r="T181" s="374"/>
    </row>
    <row r="182" spans="2:20" s="20" customFormat="1">
      <c r="B182" s="7"/>
      <c r="C182" s="7"/>
      <c r="D182" s="7"/>
      <c r="E182" s="7"/>
      <c r="H182" s="7"/>
      <c r="I182" s="7"/>
      <c r="J182" s="7"/>
      <c r="K182" s="6"/>
      <c r="L182" s="7"/>
      <c r="M182" s="373"/>
      <c r="N182" s="374"/>
      <c r="O182" s="373"/>
      <c r="P182" s="374"/>
      <c r="Q182" s="374"/>
      <c r="R182" s="374"/>
      <c r="S182" s="374"/>
      <c r="T182" s="374"/>
    </row>
    <row r="183" spans="2:20" s="20" customFormat="1">
      <c r="B183" s="7"/>
      <c r="C183" s="7"/>
      <c r="D183" s="7"/>
      <c r="E183" s="7"/>
      <c r="H183" s="7"/>
      <c r="I183" s="7"/>
      <c r="J183" s="7"/>
      <c r="K183" s="6"/>
      <c r="L183" s="7"/>
      <c r="M183" s="373"/>
      <c r="N183" s="374"/>
      <c r="O183" s="373"/>
      <c r="P183" s="374"/>
      <c r="Q183" s="374"/>
      <c r="R183" s="374"/>
      <c r="S183" s="374"/>
      <c r="T183" s="374"/>
    </row>
    <row r="184" spans="2:20" s="20" customFormat="1">
      <c r="B184" s="7"/>
      <c r="C184" s="7"/>
      <c r="D184" s="7"/>
      <c r="E184" s="7"/>
      <c r="H184" s="7"/>
      <c r="I184" s="7"/>
      <c r="J184" s="7"/>
      <c r="K184" s="6"/>
      <c r="L184" s="7"/>
      <c r="M184" s="373"/>
      <c r="N184" s="374"/>
      <c r="O184" s="373"/>
      <c r="P184" s="374"/>
      <c r="Q184" s="374"/>
      <c r="R184" s="374"/>
      <c r="S184" s="374"/>
      <c r="T184" s="374"/>
    </row>
    <row r="185" spans="2:20" s="20" customFormat="1">
      <c r="B185" s="7"/>
      <c r="C185" s="7"/>
      <c r="D185" s="7"/>
      <c r="E185" s="7"/>
      <c r="H185" s="7"/>
      <c r="I185" s="7"/>
      <c r="J185" s="7"/>
      <c r="K185" s="6"/>
      <c r="L185" s="7"/>
      <c r="M185" s="373"/>
      <c r="N185" s="374"/>
      <c r="O185" s="373"/>
      <c r="P185" s="374"/>
      <c r="Q185" s="374"/>
      <c r="R185" s="374"/>
      <c r="S185" s="374"/>
      <c r="T185" s="374"/>
    </row>
    <row r="186" spans="2:20" s="20" customFormat="1">
      <c r="B186" s="7"/>
      <c r="C186" s="7"/>
      <c r="D186" s="7"/>
      <c r="E186" s="7"/>
      <c r="H186" s="7"/>
      <c r="I186" s="7"/>
      <c r="J186" s="7"/>
      <c r="K186" s="6"/>
      <c r="L186" s="7"/>
      <c r="M186" s="373"/>
      <c r="N186" s="374"/>
      <c r="O186" s="373"/>
      <c r="P186" s="374"/>
      <c r="Q186" s="374"/>
      <c r="R186" s="374"/>
      <c r="S186" s="374"/>
      <c r="T186" s="374"/>
    </row>
    <row r="187" spans="2:20" s="20" customFormat="1">
      <c r="B187" s="7"/>
      <c r="C187" s="7"/>
      <c r="D187" s="7"/>
      <c r="E187" s="7"/>
      <c r="H187" s="7"/>
      <c r="I187" s="7"/>
      <c r="J187" s="7"/>
      <c r="K187" s="6"/>
      <c r="L187" s="7"/>
      <c r="M187" s="373"/>
      <c r="N187" s="374"/>
      <c r="O187" s="373"/>
      <c r="P187" s="374"/>
      <c r="Q187" s="374"/>
      <c r="R187" s="374"/>
      <c r="S187" s="374"/>
      <c r="T187" s="374"/>
    </row>
    <row r="188" spans="2:20" s="20" customFormat="1">
      <c r="B188" s="7"/>
      <c r="C188" s="7"/>
      <c r="D188" s="7"/>
      <c r="E188" s="7"/>
      <c r="H188" s="7"/>
      <c r="I188" s="7"/>
      <c r="J188" s="7"/>
      <c r="K188" s="6"/>
      <c r="L188" s="7"/>
      <c r="M188" s="373"/>
      <c r="N188" s="374"/>
      <c r="O188" s="373"/>
      <c r="P188" s="374"/>
      <c r="Q188" s="374"/>
      <c r="R188" s="374"/>
      <c r="S188" s="374"/>
      <c r="T188" s="374"/>
    </row>
    <row r="189" spans="2:20" s="20" customFormat="1">
      <c r="B189" s="7"/>
      <c r="C189" s="7"/>
      <c r="D189" s="7"/>
      <c r="E189" s="7"/>
      <c r="H189" s="7"/>
      <c r="I189" s="7"/>
      <c r="J189" s="7"/>
      <c r="K189" s="6"/>
      <c r="L189" s="7"/>
      <c r="M189" s="373"/>
      <c r="N189" s="374"/>
      <c r="O189" s="373"/>
      <c r="P189" s="374"/>
      <c r="Q189" s="374"/>
      <c r="R189" s="374"/>
      <c r="S189" s="374"/>
      <c r="T189" s="374"/>
    </row>
    <row r="190" spans="2:20" s="20" customFormat="1">
      <c r="B190" s="7"/>
      <c r="C190" s="7"/>
      <c r="D190" s="7"/>
      <c r="E190" s="7"/>
      <c r="H190" s="7"/>
      <c r="I190" s="7"/>
      <c r="J190" s="7"/>
      <c r="K190" s="6"/>
      <c r="L190" s="7"/>
      <c r="M190" s="373"/>
      <c r="N190" s="374"/>
      <c r="O190" s="373"/>
      <c r="P190" s="374"/>
      <c r="Q190" s="374"/>
      <c r="R190" s="374"/>
      <c r="S190" s="374"/>
      <c r="T190" s="374"/>
    </row>
    <row r="191" spans="2:20" s="20" customFormat="1">
      <c r="B191" s="7"/>
      <c r="C191" s="7"/>
      <c r="D191" s="7"/>
      <c r="E191" s="7"/>
      <c r="H191" s="7"/>
      <c r="I191" s="7"/>
      <c r="J191" s="7"/>
      <c r="K191" s="6"/>
      <c r="L191" s="7"/>
      <c r="M191" s="373"/>
      <c r="N191" s="374"/>
      <c r="O191" s="373"/>
      <c r="P191" s="374"/>
      <c r="Q191" s="374"/>
      <c r="R191" s="374"/>
      <c r="S191" s="374"/>
      <c r="T191" s="374"/>
    </row>
    <row r="192" spans="2:20" s="20" customFormat="1">
      <c r="B192" s="7"/>
      <c r="C192" s="7"/>
      <c r="D192" s="7"/>
      <c r="E192" s="7"/>
      <c r="H192" s="7"/>
      <c r="I192" s="7"/>
      <c r="J192" s="7"/>
      <c r="K192" s="6"/>
      <c r="L192" s="7"/>
      <c r="M192" s="373"/>
      <c r="N192" s="374"/>
      <c r="O192" s="373"/>
      <c r="P192" s="374"/>
      <c r="Q192" s="374"/>
      <c r="R192" s="374"/>
      <c r="S192" s="374"/>
      <c r="T192" s="374"/>
    </row>
    <row r="193" spans="2:20" s="20" customFormat="1">
      <c r="B193" s="7"/>
      <c r="C193" s="7"/>
      <c r="D193" s="7"/>
      <c r="E193" s="7"/>
      <c r="H193" s="7"/>
      <c r="I193" s="7"/>
      <c r="J193" s="7"/>
      <c r="K193" s="6"/>
      <c r="L193" s="7"/>
      <c r="M193" s="373"/>
      <c r="N193" s="374"/>
      <c r="O193" s="373"/>
      <c r="P193" s="374"/>
      <c r="Q193" s="374"/>
      <c r="R193" s="374"/>
      <c r="S193" s="374"/>
      <c r="T193" s="374"/>
    </row>
    <row r="194" spans="2:20" s="20" customFormat="1">
      <c r="B194" s="7"/>
      <c r="C194" s="7"/>
      <c r="D194" s="7"/>
      <c r="E194" s="7"/>
      <c r="H194" s="7"/>
      <c r="I194" s="7"/>
      <c r="J194" s="7"/>
      <c r="K194" s="6"/>
      <c r="L194" s="7"/>
      <c r="M194" s="373"/>
      <c r="N194" s="374"/>
      <c r="O194" s="373"/>
      <c r="P194" s="374"/>
      <c r="Q194" s="374"/>
      <c r="R194" s="374"/>
      <c r="S194" s="374"/>
      <c r="T194" s="374"/>
    </row>
    <row r="195" spans="2:20" s="20" customFormat="1">
      <c r="B195" s="7"/>
      <c r="C195" s="7"/>
      <c r="D195" s="7"/>
      <c r="E195" s="7"/>
      <c r="H195" s="7"/>
      <c r="I195" s="7"/>
      <c r="J195" s="7"/>
      <c r="K195" s="6"/>
      <c r="L195" s="7"/>
      <c r="M195" s="373"/>
      <c r="N195" s="374"/>
      <c r="O195" s="373"/>
      <c r="P195" s="374"/>
      <c r="Q195" s="374"/>
      <c r="R195" s="374"/>
      <c r="S195" s="374"/>
      <c r="T195" s="374"/>
    </row>
    <row r="196" spans="2:20" s="20" customFormat="1">
      <c r="B196" s="7"/>
      <c r="C196" s="7"/>
      <c r="D196" s="7"/>
      <c r="E196" s="7"/>
      <c r="H196" s="7"/>
      <c r="I196" s="7"/>
      <c r="J196" s="7"/>
      <c r="K196" s="6"/>
      <c r="L196" s="7"/>
      <c r="M196" s="373"/>
      <c r="N196" s="374"/>
      <c r="O196" s="373"/>
      <c r="P196" s="374"/>
      <c r="Q196" s="374"/>
      <c r="R196" s="374"/>
      <c r="S196" s="374"/>
      <c r="T196" s="374"/>
    </row>
    <row r="197" spans="2:20" s="20" customFormat="1">
      <c r="B197" s="7"/>
      <c r="C197" s="7"/>
      <c r="D197" s="7"/>
      <c r="E197" s="7"/>
      <c r="H197" s="7"/>
      <c r="I197" s="7"/>
      <c r="J197" s="7"/>
      <c r="K197" s="6"/>
      <c r="L197" s="7"/>
      <c r="M197" s="373"/>
      <c r="N197" s="374"/>
      <c r="O197" s="373"/>
      <c r="P197" s="374"/>
      <c r="Q197" s="374"/>
      <c r="R197" s="374"/>
      <c r="S197" s="374"/>
      <c r="T197" s="374"/>
    </row>
    <row r="198" spans="2:20" s="20" customFormat="1">
      <c r="B198" s="7"/>
      <c r="C198" s="7"/>
      <c r="D198" s="7"/>
      <c r="E198" s="7"/>
      <c r="H198" s="7"/>
      <c r="I198" s="7"/>
      <c r="J198" s="7"/>
      <c r="K198" s="6"/>
      <c r="L198" s="7"/>
      <c r="M198" s="373"/>
      <c r="N198" s="374"/>
      <c r="O198" s="373"/>
      <c r="P198" s="374"/>
      <c r="Q198" s="374"/>
      <c r="R198" s="374"/>
      <c r="S198" s="374"/>
      <c r="T198" s="374"/>
    </row>
    <row r="199" spans="2:20" s="20" customFormat="1">
      <c r="B199" s="7"/>
      <c r="C199" s="7"/>
      <c r="D199" s="7"/>
      <c r="E199" s="7"/>
      <c r="H199" s="7"/>
      <c r="I199" s="7"/>
      <c r="J199" s="7"/>
      <c r="K199" s="6"/>
      <c r="L199" s="7"/>
      <c r="M199" s="373"/>
      <c r="N199" s="374"/>
      <c r="O199" s="373"/>
      <c r="P199" s="374"/>
      <c r="Q199" s="374"/>
      <c r="R199" s="374"/>
      <c r="S199" s="374"/>
      <c r="T199" s="374"/>
    </row>
    <row r="200" spans="2:20" s="20" customFormat="1">
      <c r="B200" s="7"/>
      <c r="C200" s="7"/>
      <c r="D200" s="7"/>
      <c r="E200" s="7"/>
      <c r="H200" s="7"/>
      <c r="I200" s="7"/>
      <c r="J200" s="7"/>
      <c r="K200" s="6"/>
      <c r="L200" s="7"/>
      <c r="M200" s="373"/>
      <c r="N200" s="374"/>
      <c r="O200" s="373"/>
      <c r="P200" s="374"/>
      <c r="Q200" s="374"/>
      <c r="R200" s="374"/>
      <c r="S200" s="374"/>
      <c r="T200" s="374"/>
    </row>
    <row r="201" spans="2:20" s="20" customFormat="1">
      <c r="B201" s="7"/>
      <c r="C201" s="7"/>
      <c r="D201" s="7"/>
      <c r="E201" s="7"/>
      <c r="H201" s="7"/>
      <c r="I201" s="7"/>
      <c r="J201" s="7"/>
      <c r="K201" s="6"/>
      <c r="L201" s="7"/>
      <c r="M201" s="373"/>
      <c r="N201" s="374"/>
      <c r="O201" s="373"/>
      <c r="P201" s="374"/>
      <c r="Q201" s="374"/>
      <c r="R201" s="374"/>
      <c r="S201" s="374"/>
      <c r="T201" s="374"/>
    </row>
    <row r="202" spans="2:20" s="20" customFormat="1">
      <c r="B202" s="7"/>
      <c r="C202" s="7"/>
      <c r="D202" s="7"/>
      <c r="E202" s="7"/>
      <c r="H202" s="7"/>
      <c r="I202" s="7"/>
      <c r="J202" s="7"/>
      <c r="K202" s="6"/>
      <c r="L202" s="7"/>
      <c r="M202" s="373"/>
      <c r="N202" s="374"/>
      <c r="O202" s="373"/>
      <c r="P202" s="374"/>
      <c r="Q202" s="374"/>
      <c r="R202" s="374"/>
      <c r="S202" s="374"/>
      <c r="T202" s="374"/>
    </row>
    <row r="203" spans="2:20" s="20" customFormat="1">
      <c r="B203" s="7"/>
      <c r="C203" s="7"/>
      <c r="D203" s="7"/>
      <c r="E203" s="7"/>
      <c r="H203" s="7"/>
      <c r="I203" s="7"/>
      <c r="J203" s="7"/>
      <c r="K203" s="6"/>
      <c r="L203" s="7"/>
      <c r="M203" s="373"/>
      <c r="N203" s="374"/>
      <c r="O203" s="373"/>
      <c r="P203" s="374"/>
      <c r="Q203" s="374"/>
      <c r="R203" s="374"/>
      <c r="S203" s="374"/>
      <c r="T203" s="374"/>
    </row>
    <row r="204" spans="2:20" s="20" customFormat="1">
      <c r="B204" s="7"/>
      <c r="C204" s="7"/>
      <c r="D204" s="7"/>
      <c r="E204" s="7"/>
      <c r="H204" s="7"/>
      <c r="I204" s="7"/>
      <c r="J204" s="7"/>
      <c r="K204" s="6"/>
      <c r="L204" s="7"/>
      <c r="M204" s="373"/>
      <c r="N204" s="374"/>
      <c r="O204" s="373"/>
      <c r="P204" s="374"/>
      <c r="Q204" s="374"/>
      <c r="R204" s="374"/>
      <c r="S204" s="374"/>
      <c r="T204" s="374"/>
    </row>
    <row r="205" spans="2:20" s="20" customFormat="1">
      <c r="B205" s="7"/>
      <c r="C205" s="7"/>
      <c r="D205" s="7"/>
      <c r="E205" s="7"/>
      <c r="H205" s="7"/>
      <c r="I205" s="7"/>
      <c r="J205" s="7"/>
      <c r="K205" s="6"/>
      <c r="L205" s="7"/>
      <c r="M205" s="373"/>
      <c r="N205" s="374"/>
      <c r="O205" s="373"/>
      <c r="P205" s="374"/>
      <c r="Q205" s="374"/>
      <c r="R205" s="374"/>
      <c r="S205" s="374"/>
      <c r="T205" s="374"/>
    </row>
    <row r="206" spans="2:20" s="20" customFormat="1">
      <c r="B206" s="7"/>
      <c r="C206" s="7"/>
      <c r="D206" s="7"/>
      <c r="E206" s="7"/>
      <c r="H206" s="7"/>
      <c r="I206" s="7"/>
      <c r="J206" s="7"/>
      <c r="K206" s="6"/>
      <c r="L206" s="7"/>
      <c r="M206" s="373"/>
      <c r="N206" s="374"/>
      <c r="O206" s="373"/>
      <c r="P206" s="374"/>
      <c r="Q206" s="374"/>
      <c r="R206" s="374"/>
      <c r="S206" s="374"/>
      <c r="T206" s="374"/>
    </row>
    <row r="207" spans="2:20" s="20" customFormat="1">
      <c r="B207" s="7"/>
      <c r="C207" s="7"/>
      <c r="D207" s="7"/>
      <c r="E207" s="7"/>
      <c r="H207" s="7"/>
      <c r="I207" s="7"/>
      <c r="J207" s="7"/>
      <c r="K207" s="6"/>
      <c r="L207" s="7"/>
      <c r="M207" s="373"/>
      <c r="N207" s="374"/>
      <c r="O207" s="373"/>
      <c r="P207" s="374"/>
      <c r="Q207" s="374"/>
      <c r="R207" s="374"/>
      <c r="S207" s="374"/>
      <c r="T207" s="374"/>
    </row>
    <row r="208" spans="2:20" s="20" customFormat="1">
      <c r="B208" s="7"/>
      <c r="C208" s="7"/>
      <c r="D208" s="7"/>
      <c r="E208" s="7"/>
      <c r="H208" s="7"/>
      <c r="I208" s="7"/>
      <c r="J208" s="7"/>
      <c r="K208" s="6"/>
      <c r="L208" s="7"/>
      <c r="M208" s="373"/>
      <c r="N208" s="374"/>
      <c r="O208" s="373"/>
      <c r="P208" s="374"/>
      <c r="Q208" s="374"/>
      <c r="R208" s="374"/>
      <c r="S208" s="374"/>
      <c r="T208" s="374"/>
    </row>
    <row r="209" spans="2:20" s="20" customFormat="1">
      <c r="B209" s="7"/>
      <c r="C209" s="7"/>
      <c r="D209" s="7"/>
      <c r="E209" s="7"/>
      <c r="H209" s="7"/>
      <c r="I209" s="7"/>
      <c r="J209" s="7"/>
      <c r="K209" s="6"/>
      <c r="L209" s="7"/>
      <c r="M209" s="373"/>
      <c r="N209" s="374"/>
      <c r="O209" s="373"/>
      <c r="P209" s="374"/>
      <c r="Q209" s="374"/>
      <c r="R209" s="374"/>
      <c r="S209" s="374"/>
      <c r="T209" s="374"/>
    </row>
    <row r="210" spans="2:20" s="20" customFormat="1">
      <c r="B210" s="7"/>
      <c r="C210" s="7"/>
      <c r="D210" s="7"/>
      <c r="E210" s="7"/>
      <c r="H210" s="7"/>
      <c r="I210" s="7"/>
      <c r="J210" s="7"/>
      <c r="K210" s="6"/>
      <c r="L210" s="7"/>
      <c r="M210" s="373"/>
      <c r="N210" s="374"/>
      <c r="O210" s="373"/>
      <c r="P210" s="374"/>
      <c r="Q210" s="374"/>
      <c r="R210" s="374"/>
      <c r="S210" s="374"/>
      <c r="T210" s="374"/>
    </row>
    <row r="211" spans="2:20" s="20" customFormat="1">
      <c r="B211" s="7"/>
      <c r="C211" s="7"/>
      <c r="D211" s="7"/>
      <c r="E211" s="7"/>
      <c r="H211" s="7"/>
      <c r="I211" s="7"/>
      <c r="J211" s="7"/>
      <c r="K211" s="6"/>
      <c r="L211" s="7"/>
      <c r="M211" s="373"/>
      <c r="N211" s="374"/>
      <c r="O211" s="373"/>
      <c r="P211" s="374"/>
      <c r="Q211" s="374"/>
      <c r="R211" s="374"/>
      <c r="S211" s="374"/>
      <c r="T211" s="374"/>
    </row>
    <row r="212" spans="2:20" s="20" customFormat="1">
      <c r="B212" s="7"/>
      <c r="C212" s="7"/>
      <c r="D212" s="7"/>
      <c r="E212" s="7"/>
      <c r="H212" s="7"/>
      <c r="I212" s="7"/>
      <c r="J212" s="7"/>
      <c r="K212" s="6"/>
      <c r="L212" s="7"/>
      <c r="M212" s="373"/>
      <c r="N212" s="374"/>
      <c r="O212" s="373"/>
      <c r="P212" s="374"/>
      <c r="Q212" s="374"/>
      <c r="R212" s="374"/>
      <c r="S212" s="374"/>
      <c r="T212" s="374"/>
    </row>
    <row r="213" spans="2:20" s="20" customFormat="1">
      <c r="B213" s="7"/>
      <c r="C213" s="7"/>
      <c r="D213" s="7"/>
      <c r="E213" s="7"/>
      <c r="H213" s="7"/>
      <c r="I213" s="7"/>
      <c r="J213" s="7"/>
      <c r="K213" s="6"/>
      <c r="L213" s="7"/>
      <c r="M213" s="373"/>
      <c r="N213" s="374"/>
      <c r="O213" s="373"/>
      <c r="P213" s="374"/>
      <c r="Q213" s="374"/>
      <c r="R213" s="374"/>
      <c r="S213" s="374"/>
      <c r="T213" s="374"/>
    </row>
    <row r="214" spans="2:20" s="20" customFormat="1">
      <c r="B214" s="7"/>
      <c r="C214" s="7"/>
      <c r="D214" s="7"/>
      <c r="E214" s="7"/>
      <c r="H214" s="7"/>
      <c r="I214" s="7"/>
      <c r="J214" s="7"/>
      <c r="K214" s="6"/>
      <c r="L214" s="7"/>
      <c r="M214" s="373"/>
      <c r="N214" s="374"/>
      <c r="O214" s="373"/>
      <c r="P214" s="374"/>
      <c r="Q214" s="374"/>
      <c r="R214" s="374"/>
      <c r="S214" s="374"/>
      <c r="T214" s="374"/>
    </row>
    <row r="215" spans="2:20" s="20" customFormat="1">
      <c r="B215" s="7"/>
      <c r="C215" s="7"/>
      <c r="D215" s="7"/>
      <c r="E215" s="7"/>
      <c r="H215" s="7"/>
      <c r="I215" s="7"/>
      <c r="J215" s="7"/>
      <c r="K215" s="6"/>
      <c r="L215" s="7"/>
      <c r="M215" s="373"/>
      <c r="N215" s="374"/>
      <c r="O215" s="373"/>
      <c r="P215" s="374"/>
      <c r="Q215" s="374"/>
      <c r="R215" s="374"/>
      <c r="S215" s="374"/>
      <c r="T215" s="374"/>
    </row>
    <row r="216" spans="2:20" s="20" customFormat="1">
      <c r="B216" s="7"/>
      <c r="C216" s="7"/>
      <c r="D216" s="7"/>
      <c r="E216" s="7"/>
      <c r="H216" s="7"/>
      <c r="I216" s="7"/>
      <c r="J216" s="7"/>
      <c r="K216" s="6"/>
      <c r="L216" s="7"/>
      <c r="M216" s="373"/>
      <c r="N216" s="374"/>
      <c r="O216" s="373"/>
      <c r="P216" s="374"/>
      <c r="Q216" s="374"/>
      <c r="R216" s="374"/>
      <c r="S216" s="374"/>
      <c r="T216" s="374"/>
    </row>
    <row r="217" spans="2:20" s="20" customFormat="1">
      <c r="B217" s="7"/>
      <c r="C217" s="7"/>
      <c r="D217" s="7"/>
      <c r="E217" s="7"/>
      <c r="H217" s="7"/>
      <c r="I217" s="7"/>
      <c r="J217" s="7"/>
      <c r="K217" s="6"/>
      <c r="L217" s="7"/>
      <c r="M217" s="373"/>
      <c r="N217" s="374"/>
      <c r="O217" s="373"/>
      <c r="P217" s="374"/>
      <c r="Q217" s="374"/>
      <c r="R217" s="374"/>
      <c r="S217" s="374"/>
      <c r="T217" s="374"/>
    </row>
    <row r="218" spans="2:20" s="20" customFormat="1">
      <c r="B218" s="7"/>
      <c r="C218" s="7"/>
      <c r="D218" s="7"/>
      <c r="E218" s="7"/>
      <c r="H218" s="7"/>
      <c r="I218" s="7"/>
      <c r="J218" s="7"/>
      <c r="K218" s="6"/>
      <c r="L218" s="7"/>
      <c r="M218" s="373"/>
      <c r="N218" s="374"/>
      <c r="O218" s="373"/>
      <c r="P218" s="374"/>
      <c r="Q218" s="374"/>
      <c r="R218" s="374"/>
      <c r="S218" s="374"/>
      <c r="T218" s="374"/>
    </row>
    <row r="219" spans="2:20" s="20" customFormat="1">
      <c r="B219" s="7"/>
      <c r="C219" s="7"/>
      <c r="D219" s="7"/>
      <c r="E219" s="7"/>
      <c r="H219" s="7"/>
      <c r="I219" s="7"/>
      <c r="J219" s="7"/>
      <c r="K219" s="6"/>
      <c r="L219" s="7"/>
      <c r="M219" s="373"/>
      <c r="N219" s="374"/>
      <c r="O219" s="373"/>
      <c r="P219" s="374"/>
      <c r="Q219" s="374"/>
      <c r="R219" s="374"/>
      <c r="S219" s="374"/>
      <c r="T219" s="374"/>
    </row>
    <row r="220" spans="2:20" s="20" customFormat="1">
      <c r="B220" s="7"/>
      <c r="C220" s="7"/>
      <c r="D220" s="7"/>
      <c r="E220" s="7"/>
      <c r="H220" s="7"/>
      <c r="I220" s="7"/>
      <c r="J220" s="7"/>
      <c r="K220" s="6"/>
      <c r="L220" s="7"/>
      <c r="M220" s="373"/>
      <c r="N220" s="374"/>
      <c r="O220" s="373"/>
      <c r="P220" s="374"/>
      <c r="Q220" s="374"/>
      <c r="R220" s="374"/>
      <c r="S220" s="374"/>
      <c r="T220" s="374"/>
    </row>
    <row r="221" spans="2:20" s="20" customFormat="1">
      <c r="B221" s="7"/>
      <c r="C221" s="7"/>
      <c r="D221" s="7"/>
      <c r="E221" s="7"/>
      <c r="H221" s="7"/>
      <c r="I221" s="7"/>
      <c r="J221" s="7"/>
      <c r="K221" s="6"/>
      <c r="L221" s="7"/>
      <c r="M221" s="373"/>
      <c r="N221" s="374"/>
      <c r="O221" s="373"/>
      <c r="P221" s="374"/>
      <c r="Q221" s="374"/>
      <c r="R221" s="374"/>
      <c r="S221" s="374"/>
      <c r="T221" s="374"/>
    </row>
    <row r="222" spans="2:20" s="20" customFormat="1">
      <c r="B222" s="7"/>
      <c r="C222" s="7"/>
      <c r="D222" s="7"/>
      <c r="E222" s="7"/>
      <c r="H222" s="7"/>
      <c r="I222" s="7"/>
      <c r="J222" s="7"/>
      <c r="K222" s="6"/>
      <c r="L222" s="7"/>
      <c r="M222" s="373"/>
      <c r="N222" s="374"/>
      <c r="O222" s="373"/>
      <c r="P222" s="374"/>
      <c r="Q222" s="374"/>
      <c r="R222" s="374"/>
      <c r="S222" s="374"/>
      <c r="T222" s="374"/>
    </row>
    <row r="223" spans="2:20" s="20" customFormat="1">
      <c r="B223" s="7"/>
      <c r="C223" s="7"/>
      <c r="D223" s="7"/>
      <c r="E223" s="7"/>
      <c r="H223" s="7"/>
      <c r="I223" s="7"/>
      <c r="J223" s="7"/>
      <c r="K223" s="6"/>
      <c r="L223" s="7"/>
      <c r="M223" s="373"/>
      <c r="N223" s="374"/>
      <c r="O223" s="373"/>
      <c r="P223" s="374"/>
      <c r="Q223" s="374"/>
      <c r="R223" s="374"/>
      <c r="S223" s="374"/>
      <c r="T223" s="374"/>
    </row>
    <row r="224" spans="2:20" s="20" customFormat="1">
      <c r="B224" s="7"/>
      <c r="C224" s="7"/>
      <c r="D224" s="7"/>
      <c r="E224" s="7"/>
      <c r="H224" s="7"/>
      <c r="I224" s="7"/>
      <c r="J224" s="7"/>
      <c r="K224" s="6"/>
      <c r="L224" s="7"/>
      <c r="M224" s="373"/>
      <c r="N224" s="374"/>
      <c r="O224" s="373"/>
      <c r="P224" s="374"/>
      <c r="Q224" s="374"/>
      <c r="R224" s="374"/>
      <c r="S224" s="374"/>
      <c r="T224" s="374"/>
    </row>
    <row r="225" spans="2:20" s="20" customFormat="1">
      <c r="B225" s="7"/>
      <c r="C225" s="7"/>
      <c r="D225" s="7"/>
      <c r="E225" s="7"/>
      <c r="H225" s="7"/>
      <c r="I225" s="7"/>
      <c r="J225" s="7"/>
      <c r="K225" s="6"/>
      <c r="L225" s="7"/>
      <c r="M225" s="373"/>
      <c r="N225" s="374"/>
      <c r="O225" s="373"/>
      <c r="P225" s="374"/>
      <c r="Q225" s="374"/>
      <c r="R225" s="374"/>
      <c r="S225" s="374"/>
      <c r="T225" s="374"/>
    </row>
    <row r="226" spans="2:20" s="20" customFormat="1">
      <c r="B226" s="7"/>
      <c r="C226" s="7"/>
      <c r="D226" s="7"/>
      <c r="E226" s="7"/>
      <c r="H226" s="7"/>
      <c r="I226" s="7"/>
      <c r="J226" s="7"/>
      <c r="K226" s="6"/>
      <c r="L226" s="7"/>
      <c r="M226" s="373"/>
      <c r="N226" s="374"/>
      <c r="O226" s="373"/>
      <c r="P226" s="374"/>
      <c r="Q226" s="374"/>
      <c r="R226" s="374"/>
      <c r="S226" s="374"/>
      <c r="T226" s="374"/>
    </row>
    <row r="227" spans="2:20" s="20" customFormat="1">
      <c r="B227" s="7"/>
      <c r="C227" s="7"/>
      <c r="D227" s="7"/>
      <c r="E227" s="7"/>
      <c r="H227" s="7"/>
      <c r="I227" s="7"/>
      <c r="J227" s="7"/>
      <c r="K227" s="6"/>
      <c r="L227" s="7"/>
      <c r="M227" s="373"/>
      <c r="N227" s="374"/>
      <c r="O227" s="373"/>
      <c r="P227" s="374"/>
      <c r="Q227" s="374"/>
      <c r="R227" s="374"/>
      <c r="S227" s="374"/>
      <c r="T227" s="374"/>
    </row>
    <row r="228" spans="2:20" s="20" customFormat="1">
      <c r="B228" s="7"/>
      <c r="C228" s="7"/>
      <c r="D228" s="7"/>
      <c r="E228" s="7"/>
      <c r="H228" s="7"/>
      <c r="I228" s="7"/>
      <c r="J228" s="7"/>
      <c r="K228" s="6"/>
      <c r="L228" s="7"/>
      <c r="M228" s="373"/>
      <c r="N228" s="374"/>
      <c r="O228" s="373"/>
      <c r="P228" s="374"/>
      <c r="Q228" s="374"/>
      <c r="R228" s="374"/>
      <c r="S228" s="374"/>
      <c r="T228" s="374"/>
    </row>
    <row r="229" spans="2:20" s="20" customFormat="1">
      <c r="B229" s="7"/>
      <c r="C229" s="7"/>
      <c r="D229" s="7"/>
      <c r="E229" s="7"/>
      <c r="H229" s="7"/>
      <c r="I229" s="7"/>
      <c r="J229" s="7"/>
      <c r="K229" s="6"/>
      <c r="L229" s="7"/>
      <c r="M229" s="373"/>
      <c r="N229" s="374"/>
      <c r="O229" s="373"/>
      <c r="P229" s="374"/>
      <c r="Q229" s="374"/>
      <c r="R229" s="374"/>
      <c r="S229" s="374"/>
      <c r="T229" s="374"/>
    </row>
    <row r="230" spans="2:20" s="20" customFormat="1">
      <c r="B230" s="7"/>
      <c r="C230" s="7"/>
      <c r="D230" s="7"/>
      <c r="E230" s="7"/>
      <c r="H230" s="7"/>
      <c r="I230" s="7"/>
      <c r="J230" s="7"/>
      <c r="K230" s="6"/>
      <c r="L230" s="7"/>
      <c r="M230" s="373"/>
      <c r="N230" s="374"/>
      <c r="O230" s="373"/>
      <c r="P230" s="374"/>
      <c r="Q230" s="374"/>
      <c r="R230" s="374"/>
      <c r="S230" s="374"/>
      <c r="T230" s="374"/>
    </row>
    <row r="231" spans="2:20" s="20" customFormat="1">
      <c r="B231" s="7"/>
      <c r="C231" s="7"/>
      <c r="D231" s="7"/>
      <c r="E231" s="7"/>
      <c r="H231" s="7"/>
      <c r="I231" s="7"/>
      <c r="J231" s="7"/>
      <c r="K231" s="6"/>
      <c r="L231" s="7"/>
      <c r="M231" s="373"/>
      <c r="N231" s="374"/>
      <c r="O231" s="373"/>
      <c r="P231" s="374"/>
      <c r="Q231" s="374"/>
      <c r="R231" s="374"/>
      <c r="S231" s="374"/>
      <c r="T231" s="374"/>
    </row>
    <row r="232" spans="2:20" s="20" customFormat="1">
      <c r="B232" s="7"/>
      <c r="C232" s="7"/>
      <c r="D232" s="7"/>
      <c r="E232" s="7"/>
      <c r="H232" s="7"/>
      <c r="I232" s="7"/>
      <c r="J232" s="7"/>
      <c r="K232" s="6"/>
      <c r="L232" s="7"/>
      <c r="M232" s="373"/>
      <c r="N232" s="374"/>
      <c r="O232" s="373"/>
      <c r="P232" s="374"/>
      <c r="Q232" s="374"/>
      <c r="R232" s="374"/>
      <c r="S232" s="374"/>
      <c r="T232" s="374"/>
    </row>
    <row r="233" spans="2:20" s="20" customFormat="1">
      <c r="B233" s="7"/>
      <c r="C233" s="7"/>
      <c r="D233" s="7"/>
      <c r="E233" s="7"/>
      <c r="H233" s="7"/>
      <c r="I233" s="7"/>
      <c r="J233" s="7"/>
      <c r="K233" s="6"/>
      <c r="L233" s="7"/>
      <c r="M233" s="373"/>
      <c r="N233" s="374"/>
      <c r="O233" s="373"/>
      <c r="P233" s="374"/>
      <c r="Q233" s="374"/>
      <c r="R233" s="374"/>
      <c r="S233" s="374"/>
      <c r="T233" s="374"/>
    </row>
    <row r="234" spans="2:20" s="20" customFormat="1">
      <c r="B234" s="7"/>
      <c r="C234" s="7"/>
      <c r="D234" s="7"/>
      <c r="E234" s="7"/>
      <c r="H234" s="7"/>
      <c r="I234" s="7"/>
      <c r="J234" s="7"/>
      <c r="K234" s="6"/>
      <c r="L234" s="7"/>
      <c r="M234" s="373"/>
      <c r="N234" s="374"/>
      <c r="O234" s="373"/>
      <c r="P234" s="374"/>
      <c r="Q234" s="374"/>
      <c r="R234" s="374"/>
      <c r="S234" s="374"/>
      <c r="T234" s="374"/>
    </row>
    <row r="235" spans="2:20" s="20" customFormat="1">
      <c r="B235" s="7"/>
      <c r="C235" s="7"/>
      <c r="D235" s="7"/>
      <c r="E235" s="7"/>
      <c r="H235" s="7"/>
      <c r="I235" s="7"/>
      <c r="J235" s="7"/>
      <c r="K235" s="6"/>
      <c r="L235" s="7"/>
      <c r="M235" s="373"/>
      <c r="N235" s="374"/>
      <c r="O235" s="373"/>
      <c r="P235" s="374"/>
      <c r="Q235" s="374"/>
      <c r="R235" s="374"/>
      <c r="S235" s="374"/>
      <c r="T235" s="374"/>
    </row>
    <row r="236" spans="2:20" s="20" customFormat="1">
      <c r="B236" s="7"/>
      <c r="C236" s="7"/>
      <c r="D236" s="7"/>
      <c r="E236" s="7"/>
      <c r="H236" s="7"/>
      <c r="I236" s="7"/>
      <c r="J236" s="7"/>
      <c r="K236" s="6"/>
      <c r="L236" s="7"/>
      <c r="M236" s="373"/>
      <c r="N236" s="374"/>
      <c r="O236" s="373"/>
      <c r="P236" s="374"/>
      <c r="Q236" s="374"/>
      <c r="R236" s="374"/>
      <c r="S236" s="374"/>
      <c r="T236" s="374"/>
    </row>
    <row r="237" spans="2:20" s="20" customFormat="1">
      <c r="B237" s="7"/>
      <c r="C237" s="7"/>
      <c r="D237" s="7"/>
      <c r="E237" s="7"/>
      <c r="H237" s="7"/>
      <c r="I237" s="7"/>
      <c r="J237" s="7"/>
      <c r="K237" s="6"/>
      <c r="L237" s="7"/>
      <c r="M237" s="373"/>
      <c r="N237" s="374"/>
      <c r="O237" s="373"/>
      <c r="P237" s="374"/>
      <c r="Q237" s="374"/>
      <c r="R237" s="374"/>
      <c r="S237" s="374"/>
      <c r="T237" s="374"/>
    </row>
    <row r="238" spans="2:20" s="20" customFormat="1">
      <c r="B238" s="7"/>
      <c r="C238" s="7"/>
      <c r="D238" s="7"/>
      <c r="E238" s="7"/>
      <c r="H238" s="7"/>
      <c r="I238" s="7"/>
      <c r="J238" s="7"/>
      <c r="K238" s="6"/>
      <c r="L238" s="7"/>
      <c r="M238" s="373"/>
      <c r="N238" s="374"/>
      <c r="O238" s="373"/>
      <c r="P238" s="374"/>
      <c r="Q238" s="374"/>
      <c r="R238" s="374"/>
      <c r="S238" s="374"/>
      <c r="T238" s="374"/>
    </row>
    <row r="239" spans="2:20" s="20" customFormat="1">
      <c r="B239" s="7"/>
      <c r="C239" s="7"/>
      <c r="D239" s="7"/>
      <c r="E239" s="7"/>
      <c r="H239" s="7"/>
      <c r="I239" s="7"/>
      <c r="J239" s="7"/>
      <c r="K239" s="6"/>
      <c r="L239" s="7"/>
      <c r="M239" s="373"/>
      <c r="N239" s="374"/>
      <c r="O239" s="373"/>
      <c r="P239" s="374"/>
      <c r="Q239" s="374"/>
      <c r="R239" s="374"/>
      <c r="S239" s="374"/>
      <c r="T239" s="374"/>
    </row>
    <row r="240" spans="2:20" s="20" customFormat="1">
      <c r="B240" s="7"/>
      <c r="C240" s="7"/>
      <c r="D240" s="7"/>
      <c r="E240" s="7"/>
      <c r="H240" s="7"/>
      <c r="I240" s="7"/>
      <c r="J240" s="7"/>
      <c r="K240" s="6"/>
      <c r="L240" s="7"/>
      <c r="M240" s="373"/>
      <c r="N240" s="374"/>
      <c r="O240" s="373"/>
      <c r="P240" s="374"/>
      <c r="Q240" s="374"/>
      <c r="R240" s="374"/>
      <c r="S240" s="374"/>
      <c r="T240" s="374"/>
    </row>
    <row r="241" spans="2:20" s="20" customFormat="1">
      <c r="B241" s="7"/>
      <c r="C241" s="7"/>
      <c r="D241" s="7"/>
      <c r="E241" s="7"/>
      <c r="H241" s="7"/>
      <c r="I241" s="7"/>
      <c r="J241" s="7"/>
      <c r="K241" s="6"/>
      <c r="L241" s="7"/>
      <c r="M241" s="373"/>
      <c r="N241" s="374"/>
      <c r="O241" s="373"/>
      <c r="P241" s="374"/>
      <c r="Q241" s="374"/>
      <c r="R241" s="374"/>
      <c r="S241" s="374"/>
      <c r="T241" s="374"/>
    </row>
    <row r="242" spans="2:20" s="20" customFormat="1">
      <c r="B242" s="7"/>
      <c r="C242" s="7"/>
      <c r="D242" s="7"/>
      <c r="E242" s="7"/>
      <c r="H242" s="7"/>
      <c r="I242" s="7"/>
      <c r="J242" s="7"/>
      <c r="K242" s="6"/>
      <c r="L242" s="7"/>
      <c r="M242" s="373"/>
      <c r="N242" s="374"/>
      <c r="O242" s="373"/>
      <c r="P242" s="374"/>
      <c r="Q242" s="374"/>
      <c r="R242" s="374"/>
      <c r="S242" s="374"/>
      <c r="T242" s="374"/>
    </row>
    <row r="243" spans="2:20" s="20" customFormat="1">
      <c r="B243" s="7"/>
      <c r="C243" s="7"/>
      <c r="D243" s="7"/>
      <c r="E243" s="7"/>
      <c r="H243" s="7"/>
      <c r="I243" s="7"/>
      <c r="J243" s="7"/>
      <c r="K243" s="6"/>
      <c r="L243" s="7"/>
      <c r="M243" s="373"/>
      <c r="N243" s="374"/>
      <c r="O243" s="373"/>
      <c r="P243" s="374"/>
      <c r="Q243" s="374"/>
      <c r="R243" s="374"/>
      <c r="S243" s="374"/>
      <c r="T243" s="374"/>
    </row>
    <row r="244" spans="2:20" s="20" customFormat="1">
      <c r="B244" s="7"/>
      <c r="C244" s="7"/>
      <c r="D244" s="7"/>
      <c r="E244" s="7"/>
      <c r="H244" s="7"/>
      <c r="I244" s="7"/>
      <c r="J244" s="7"/>
      <c r="K244" s="6"/>
      <c r="L244" s="7"/>
      <c r="M244" s="373"/>
      <c r="N244" s="374"/>
      <c r="O244" s="373"/>
      <c r="P244" s="374"/>
      <c r="Q244" s="374"/>
      <c r="R244" s="374"/>
      <c r="S244" s="374"/>
      <c r="T244" s="374"/>
    </row>
    <row r="245" spans="2:20" s="20" customFormat="1">
      <c r="B245" s="7"/>
      <c r="C245" s="7"/>
      <c r="D245" s="7"/>
      <c r="E245" s="7"/>
      <c r="H245" s="7"/>
      <c r="I245" s="7"/>
      <c r="J245" s="7"/>
      <c r="K245" s="6"/>
      <c r="L245" s="7"/>
      <c r="M245" s="373"/>
      <c r="N245" s="374"/>
      <c r="O245" s="373"/>
      <c r="P245" s="374"/>
      <c r="Q245" s="374"/>
      <c r="R245" s="374"/>
      <c r="S245" s="374"/>
      <c r="T245" s="374"/>
    </row>
    <row r="246" spans="2:20" s="20" customFormat="1">
      <c r="B246" s="7"/>
      <c r="C246" s="7"/>
      <c r="D246" s="7"/>
      <c r="E246" s="7"/>
      <c r="H246" s="7"/>
      <c r="I246" s="7"/>
      <c r="J246" s="7"/>
      <c r="K246" s="6"/>
      <c r="L246" s="7"/>
      <c r="M246" s="373"/>
      <c r="N246" s="374"/>
      <c r="O246" s="373"/>
      <c r="P246" s="374"/>
      <c r="Q246" s="374"/>
      <c r="R246" s="374"/>
      <c r="S246" s="374"/>
      <c r="T246" s="374"/>
    </row>
    <row r="247" spans="2:20" s="20" customFormat="1">
      <c r="B247" s="7"/>
      <c r="C247" s="7"/>
      <c r="D247" s="7"/>
      <c r="E247" s="7"/>
      <c r="H247" s="7"/>
      <c r="I247" s="7"/>
      <c r="J247" s="7"/>
      <c r="K247" s="6"/>
      <c r="L247" s="7"/>
      <c r="M247" s="373"/>
      <c r="N247" s="374"/>
      <c r="O247" s="373"/>
      <c r="P247" s="374"/>
      <c r="Q247" s="374"/>
      <c r="R247" s="374"/>
      <c r="S247" s="374"/>
      <c r="T247" s="374"/>
    </row>
    <row r="248" spans="2:20" s="20" customFormat="1">
      <c r="B248" s="7"/>
      <c r="C248" s="7"/>
      <c r="D248" s="7"/>
      <c r="E248" s="7"/>
      <c r="H248" s="7"/>
      <c r="I248" s="7"/>
      <c r="J248" s="7"/>
      <c r="K248" s="6"/>
      <c r="L248" s="7"/>
      <c r="M248" s="373"/>
      <c r="N248" s="374"/>
      <c r="O248" s="373"/>
      <c r="P248" s="374"/>
      <c r="Q248" s="374"/>
      <c r="R248" s="374"/>
      <c r="S248" s="374"/>
      <c r="T248" s="374"/>
    </row>
    <row r="249" spans="2:20" s="20" customFormat="1">
      <c r="B249" s="7"/>
      <c r="C249" s="7"/>
      <c r="D249" s="7"/>
      <c r="E249" s="7"/>
      <c r="H249" s="7"/>
      <c r="I249" s="7"/>
      <c r="J249" s="7"/>
      <c r="K249" s="6"/>
      <c r="L249" s="7"/>
      <c r="M249" s="373"/>
      <c r="N249" s="374"/>
      <c r="O249" s="373"/>
      <c r="P249" s="374"/>
      <c r="Q249" s="374"/>
      <c r="R249" s="374"/>
      <c r="S249" s="374"/>
      <c r="T249" s="374"/>
    </row>
    <row r="250" spans="2:20" s="20" customFormat="1">
      <c r="B250" s="7"/>
      <c r="C250" s="7"/>
      <c r="D250" s="7"/>
      <c r="E250" s="7"/>
      <c r="H250" s="7"/>
      <c r="I250" s="7"/>
      <c r="J250" s="7"/>
      <c r="K250" s="6"/>
      <c r="L250" s="7"/>
      <c r="M250" s="373"/>
      <c r="N250" s="374"/>
      <c r="O250" s="373"/>
      <c r="P250" s="374"/>
      <c r="Q250" s="374"/>
      <c r="R250" s="374"/>
      <c r="S250" s="374"/>
      <c r="T250" s="374"/>
    </row>
    <row r="251" spans="2:20" s="20" customFormat="1">
      <c r="B251" s="7"/>
      <c r="C251" s="7"/>
      <c r="D251" s="7"/>
      <c r="E251" s="7"/>
      <c r="H251" s="7"/>
      <c r="I251" s="7"/>
      <c r="J251" s="7"/>
      <c r="K251" s="6"/>
      <c r="L251" s="7"/>
      <c r="M251" s="373"/>
      <c r="N251" s="374"/>
      <c r="O251" s="373"/>
      <c r="P251" s="374"/>
      <c r="Q251" s="374"/>
      <c r="R251" s="374"/>
      <c r="S251" s="374"/>
      <c r="T251" s="374"/>
    </row>
    <row r="252" spans="2:20" s="20" customFormat="1">
      <c r="B252" s="7"/>
      <c r="C252" s="7"/>
      <c r="D252" s="7"/>
      <c r="E252" s="7"/>
      <c r="H252" s="7"/>
      <c r="I252" s="7"/>
      <c r="J252" s="7"/>
      <c r="K252" s="6"/>
      <c r="L252" s="7"/>
      <c r="M252" s="373"/>
      <c r="N252" s="374"/>
      <c r="O252" s="373"/>
      <c r="P252" s="374"/>
      <c r="Q252" s="374"/>
      <c r="R252" s="374"/>
      <c r="S252" s="374"/>
      <c r="T252" s="374"/>
    </row>
    <row r="253" spans="2:20" s="20" customFormat="1">
      <c r="B253" s="7"/>
      <c r="C253" s="7"/>
      <c r="D253" s="7"/>
      <c r="E253" s="7"/>
      <c r="H253" s="7"/>
      <c r="I253" s="7"/>
      <c r="J253" s="7"/>
      <c r="K253" s="6"/>
      <c r="L253" s="7"/>
      <c r="M253" s="373"/>
      <c r="N253" s="374"/>
      <c r="O253" s="373"/>
      <c r="P253" s="374"/>
      <c r="Q253" s="374"/>
      <c r="R253" s="374"/>
      <c r="S253" s="374"/>
      <c r="T253" s="374"/>
    </row>
    <row r="254" spans="2:20" s="20" customFormat="1">
      <c r="B254" s="7"/>
      <c r="C254" s="7"/>
      <c r="D254" s="7"/>
      <c r="E254" s="7"/>
      <c r="H254" s="7"/>
      <c r="I254" s="7"/>
      <c r="J254" s="7"/>
      <c r="K254" s="6"/>
      <c r="L254" s="7"/>
      <c r="M254" s="373"/>
      <c r="N254" s="374"/>
      <c r="O254" s="373"/>
      <c r="P254" s="374"/>
      <c r="Q254" s="374"/>
      <c r="R254" s="374"/>
      <c r="S254" s="374"/>
      <c r="T254" s="374"/>
    </row>
    <row r="255" spans="2:20" s="20" customFormat="1">
      <c r="B255" s="7"/>
      <c r="C255" s="7"/>
      <c r="D255" s="7"/>
      <c r="E255" s="7"/>
      <c r="H255" s="7"/>
      <c r="I255" s="7"/>
      <c r="J255" s="7"/>
      <c r="K255" s="6"/>
      <c r="L255" s="7"/>
      <c r="M255" s="373"/>
      <c r="N255" s="374"/>
      <c r="O255" s="373"/>
      <c r="P255" s="374"/>
      <c r="Q255" s="374"/>
      <c r="R255" s="374"/>
      <c r="S255" s="374"/>
      <c r="T255" s="374"/>
    </row>
    <row r="256" spans="2:20" s="20" customFormat="1">
      <c r="B256" s="7"/>
      <c r="C256" s="7"/>
      <c r="D256" s="7"/>
      <c r="E256" s="7"/>
      <c r="H256" s="7"/>
      <c r="I256" s="7"/>
      <c r="J256" s="7"/>
      <c r="K256" s="6"/>
      <c r="L256" s="7"/>
      <c r="M256" s="373"/>
      <c r="N256" s="374"/>
      <c r="O256" s="373"/>
      <c r="P256" s="374"/>
      <c r="Q256" s="374"/>
      <c r="R256" s="374"/>
      <c r="S256" s="374"/>
      <c r="T256" s="374"/>
    </row>
    <row r="257" spans="2:20" s="20" customFormat="1">
      <c r="B257" s="7"/>
      <c r="C257" s="7"/>
      <c r="D257" s="7"/>
      <c r="E257" s="7"/>
      <c r="H257" s="7"/>
      <c r="I257" s="7"/>
      <c r="J257" s="7"/>
      <c r="K257" s="6"/>
      <c r="L257" s="7"/>
      <c r="M257" s="373"/>
      <c r="N257" s="374"/>
      <c r="O257" s="373"/>
      <c r="P257" s="374"/>
      <c r="Q257" s="374"/>
      <c r="R257" s="374"/>
      <c r="S257" s="374"/>
      <c r="T257" s="374"/>
    </row>
    <row r="258" spans="2:20" s="20" customFormat="1">
      <c r="B258" s="7"/>
      <c r="C258" s="7"/>
      <c r="D258" s="7"/>
      <c r="E258" s="7"/>
      <c r="H258" s="7"/>
      <c r="I258" s="7"/>
      <c r="J258" s="7"/>
      <c r="K258" s="6"/>
      <c r="L258" s="7"/>
      <c r="M258" s="373"/>
      <c r="N258" s="374"/>
      <c r="O258" s="373"/>
      <c r="P258" s="374"/>
      <c r="Q258" s="374"/>
      <c r="R258" s="374"/>
      <c r="S258" s="374"/>
      <c r="T258" s="374"/>
    </row>
    <row r="259" spans="2:20" s="20" customFormat="1">
      <c r="B259" s="7"/>
      <c r="C259" s="7"/>
      <c r="D259" s="7"/>
      <c r="E259" s="7"/>
      <c r="H259" s="7"/>
      <c r="I259" s="7"/>
      <c r="J259" s="7"/>
      <c r="K259" s="6"/>
      <c r="L259" s="7"/>
      <c r="M259" s="373"/>
      <c r="N259" s="374"/>
      <c r="O259" s="373"/>
      <c r="P259" s="374"/>
      <c r="Q259" s="374"/>
      <c r="R259" s="374"/>
      <c r="S259" s="374"/>
      <c r="T259" s="374"/>
    </row>
    <row r="260" spans="2:20" s="20" customFormat="1">
      <c r="B260" s="7"/>
      <c r="C260" s="7"/>
      <c r="D260" s="7"/>
      <c r="E260" s="7"/>
      <c r="H260" s="7"/>
      <c r="I260" s="7"/>
      <c r="J260" s="7"/>
      <c r="K260" s="6"/>
      <c r="L260" s="7"/>
      <c r="M260" s="373"/>
      <c r="N260" s="374"/>
      <c r="O260" s="373"/>
      <c r="P260" s="374"/>
      <c r="Q260" s="374"/>
      <c r="R260" s="374"/>
      <c r="S260" s="374"/>
      <c r="T260" s="374"/>
    </row>
    <row r="261" spans="2:20" s="20" customFormat="1">
      <c r="B261" s="7"/>
      <c r="C261" s="7"/>
      <c r="D261" s="7"/>
      <c r="E261" s="7"/>
      <c r="H261" s="7"/>
      <c r="I261" s="7"/>
      <c r="J261" s="7"/>
      <c r="K261" s="6"/>
      <c r="L261" s="7"/>
      <c r="M261" s="373"/>
      <c r="N261" s="374"/>
      <c r="O261" s="373"/>
      <c r="P261" s="374"/>
      <c r="Q261" s="374"/>
      <c r="R261" s="374"/>
      <c r="S261" s="374"/>
      <c r="T261" s="374"/>
    </row>
    <row r="262" spans="2:20" s="20" customFormat="1">
      <c r="B262" s="7"/>
      <c r="C262" s="7"/>
      <c r="D262" s="7"/>
      <c r="E262" s="7"/>
      <c r="H262" s="7"/>
      <c r="I262" s="7"/>
      <c r="J262" s="7"/>
      <c r="K262" s="6"/>
      <c r="L262" s="7"/>
      <c r="M262" s="373"/>
      <c r="N262" s="374"/>
      <c r="O262" s="373"/>
      <c r="P262" s="374"/>
      <c r="Q262" s="374"/>
      <c r="R262" s="374"/>
      <c r="S262" s="374"/>
      <c r="T262" s="374"/>
    </row>
    <row r="263" spans="2:20" s="20" customFormat="1">
      <c r="B263" s="7"/>
      <c r="C263" s="7"/>
      <c r="D263" s="7"/>
      <c r="E263" s="7"/>
      <c r="H263" s="7"/>
      <c r="I263" s="7"/>
      <c r="J263" s="7"/>
      <c r="K263" s="6"/>
      <c r="L263" s="7"/>
      <c r="M263" s="373"/>
      <c r="N263" s="374"/>
      <c r="O263" s="373"/>
      <c r="P263" s="374"/>
      <c r="Q263" s="374"/>
      <c r="R263" s="374"/>
      <c r="S263" s="374"/>
      <c r="T263" s="374"/>
    </row>
    <row r="264" spans="2:20" s="20" customFormat="1">
      <c r="B264" s="7"/>
      <c r="C264" s="7"/>
      <c r="D264" s="7"/>
      <c r="E264" s="7"/>
      <c r="H264" s="7"/>
      <c r="I264" s="7"/>
      <c r="J264" s="7"/>
      <c r="K264" s="6"/>
      <c r="L264" s="7"/>
      <c r="M264" s="373"/>
      <c r="N264" s="374"/>
      <c r="O264" s="373"/>
      <c r="P264" s="374"/>
      <c r="Q264" s="374"/>
      <c r="R264" s="374"/>
      <c r="S264" s="374"/>
      <c r="T264" s="374"/>
    </row>
    <row r="265" spans="2:20" s="20" customFormat="1">
      <c r="B265" s="7"/>
      <c r="C265" s="7"/>
      <c r="D265" s="7"/>
      <c r="E265" s="7"/>
      <c r="H265" s="7"/>
      <c r="I265" s="7"/>
      <c r="J265" s="7"/>
      <c r="K265" s="6"/>
      <c r="L265" s="7"/>
      <c r="M265" s="373"/>
      <c r="N265" s="374"/>
      <c r="O265" s="373"/>
      <c r="P265" s="374"/>
      <c r="Q265" s="374"/>
      <c r="R265" s="374"/>
      <c r="S265" s="374"/>
      <c r="T265" s="374"/>
    </row>
    <row r="266" spans="2:20" s="20" customFormat="1">
      <c r="B266" s="7"/>
      <c r="C266" s="7"/>
      <c r="D266" s="7"/>
      <c r="E266" s="7"/>
      <c r="H266" s="7"/>
      <c r="I266" s="7"/>
      <c r="J266" s="7"/>
      <c r="K266" s="6"/>
      <c r="L266" s="7"/>
      <c r="M266" s="373"/>
      <c r="N266" s="374"/>
      <c r="O266" s="373"/>
      <c r="P266" s="374"/>
      <c r="Q266" s="374"/>
      <c r="R266" s="374"/>
      <c r="S266" s="374"/>
      <c r="T266" s="374"/>
    </row>
    <row r="267" spans="2:20" s="20" customFormat="1">
      <c r="B267" s="7"/>
      <c r="C267" s="7"/>
      <c r="D267" s="7"/>
      <c r="E267" s="7"/>
      <c r="H267" s="7"/>
      <c r="I267" s="7"/>
      <c r="J267" s="7"/>
      <c r="K267" s="6"/>
      <c r="L267" s="7"/>
      <c r="M267" s="373"/>
      <c r="N267" s="374"/>
      <c r="O267" s="373"/>
      <c r="P267" s="374"/>
      <c r="Q267" s="374"/>
      <c r="R267" s="374"/>
      <c r="S267" s="374"/>
      <c r="T267" s="374"/>
    </row>
    <row r="268" spans="2:20" s="20" customFormat="1">
      <c r="B268" s="7"/>
      <c r="C268" s="7"/>
      <c r="D268" s="7"/>
      <c r="E268" s="7"/>
      <c r="H268" s="7"/>
      <c r="I268" s="7"/>
      <c r="J268" s="7"/>
      <c r="K268" s="6"/>
      <c r="L268" s="7"/>
      <c r="M268" s="373"/>
      <c r="N268" s="374"/>
      <c r="O268" s="373"/>
      <c r="P268" s="374"/>
      <c r="Q268" s="374"/>
      <c r="R268" s="374"/>
      <c r="S268" s="374"/>
      <c r="T268" s="374"/>
    </row>
    <row r="269" spans="2:20" s="20" customFormat="1">
      <c r="B269" s="7"/>
      <c r="C269" s="7"/>
      <c r="D269" s="7"/>
      <c r="E269" s="7"/>
      <c r="H269" s="7"/>
      <c r="I269" s="7"/>
      <c r="J269" s="7"/>
      <c r="K269" s="6"/>
      <c r="L269" s="7"/>
      <c r="M269" s="373"/>
      <c r="N269" s="374"/>
      <c r="O269" s="373"/>
      <c r="P269" s="374"/>
      <c r="Q269" s="374"/>
      <c r="R269" s="374"/>
      <c r="S269" s="374"/>
      <c r="T269" s="374"/>
    </row>
    <row r="270" spans="2:20" s="20" customFormat="1">
      <c r="B270" s="7"/>
      <c r="C270" s="7"/>
      <c r="D270" s="7"/>
      <c r="E270" s="7"/>
      <c r="H270" s="7"/>
      <c r="I270" s="7"/>
      <c r="J270" s="7"/>
      <c r="K270" s="6"/>
      <c r="L270" s="7"/>
      <c r="M270" s="373"/>
      <c r="N270" s="374"/>
      <c r="O270" s="373"/>
      <c r="P270" s="374"/>
      <c r="Q270" s="374"/>
      <c r="R270" s="374"/>
      <c r="S270" s="374"/>
      <c r="T270" s="374"/>
    </row>
    <row r="271" spans="2:20" s="20" customFormat="1">
      <c r="B271" s="7"/>
      <c r="C271" s="7"/>
      <c r="D271" s="7"/>
      <c r="E271" s="7"/>
      <c r="H271" s="7"/>
      <c r="I271" s="7"/>
      <c r="J271" s="7"/>
      <c r="K271" s="6"/>
      <c r="L271" s="7"/>
      <c r="M271" s="373"/>
      <c r="N271" s="374"/>
      <c r="O271" s="373"/>
      <c r="P271" s="374"/>
      <c r="Q271" s="374"/>
      <c r="R271" s="374"/>
      <c r="S271" s="374"/>
      <c r="T271" s="374"/>
    </row>
    <row r="272" spans="2:20" s="20" customFormat="1">
      <c r="B272" s="7"/>
      <c r="C272" s="7"/>
      <c r="D272" s="7"/>
      <c r="E272" s="7"/>
      <c r="H272" s="7"/>
      <c r="I272" s="7"/>
      <c r="J272" s="7"/>
      <c r="K272" s="6"/>
      <c r="L272" s="7"/>
      <c r="M272" s="373"/>
      <c r="N272" s="374"/>
      <c r="O272" s="373"/>
      <c r="P272" s="374"/>
      <c r="Q272" s="374"/>
      <c r="R272" s="374"/>
      <c r="S272" s="374"/>
      <c r="T272" s="374"/>
    </row>
    <row r="273" spans="2:20" s="20" customFormat="1">
      <c r="B273" s="7"/>
      <c r="C273" s="7"/>
      <c r="D273" s="7"/>
      <c r="E273" s="7"/>
      <c r="H273" s="7"/>
      <c r="I273" s="7"/>
      <c r="J273" s="7"/>
      <c r="K273" s="6"/>
      <c r="L273" s="7"/>
      <c r="M273" s="373"/>
      <c r="N273" s="374"/>
      <c r="O273" s="373"/>
      <c r="P273" s="374"/>
      <c r="Q273" s="374"/>
      <c r="R273" s="374"/>
      <c r="S273" s="374"/>
      <c r="T273" s="374"/>
    </row>
    <row r="274" spans="2:20" s="20" customFormat="1">
      <c r="B274" s="7"/>
      <c r="C274" s="7"/>
      <c r="D274" s="7"/>
      <c r="E274" s="7"/>
      <c r="H274" s="7"/>
      <c r="I274" s="7"/>
      <c r="J274" s="7"/>
      <c r="K274" s="6"/>
      <c r="L274" s="7"/>
      <c r="M274" s="373"/>
      <c r="N274" s="374"/>
      <c r="O274" s="373"/>
      <c r="P274" s="374"/>
      <c r="Q274" s="374"/>
      <c r="R274" s="374"/>
      <c r="S274" s="374"/>
      <c r="T274" s="374"/>
    </row>
    <row r="275" spans="2:20" s="20" customFormat="1">
      <c r="B275" s="7"/>
      <c r="C275" s="7"/>
      <c r="D275" s="7"/>
      <c r="E275" s="7"/>
      <c r="H275" s="7"/>
      <c r="I275" s="7"/>
      <c r="J275" s="7"/>
      <c r="K275" s="6"/>
      <c r="L275" s="7"/>
      <c r="M275" s="373"/>
      <c r="N275" s="374"/>
      <c r="O275" s="373"/>
      <c r="P275" s="374"/>
      <c r="Q275" s="374"/>
      <c r="R275" s="374"/>
      <c r="S275" s="374"/>
      <c r="T275" s="374"/>
    </row>
    <row r="276" spans="2:20" s="20" customFormat="1">
      <c r="B276" s="7"/>
      <c r="C276" s="7"/>
      <c r="D276" s="7"/>
      <c r="E276" s="7"/>
      <c r="H276" s="7"/>
      <c r="I276" s="7"/>
      <c r="J276" s="7"/>
      <c r="K276" s="6"/>
      <c r="L276" s="7"/>
      <c r="M276" s="373"/>
      <c r="N276" s="374"/>
      <c r="O276" s="373"/>
      <c r="P276" s="374"/>
      <c r="Q276" s="374"/>
      <c r="R276" s="374"/>
      <c r="S276" s="374"/>
      <c r="T276" s="374"/>
    </row>
    <row r="277" spans="2:20" s="20" customFormat="1">
      <c r="B277" s="7"/>
      <c r="C277" s="7"/>
      <c r="D277" s="7"/>
      <c r="E277" s="7"/>
      <c r="H277" s="7"/>
      <c r="I277" s="7"/>
      <c r="J277" s="7"/>
      <c r="K277" s="6"/>
      <c r="L277" s="7"/>
      <c r="M277" s="373"/>
      <c r="N277" s="374"/>
      <c r="O277" s="373"/>
      <c r="P277" s="374"/>
      <c r="Q277" s="374"/>
      <c r="R277" s="374"/>
      <c r="S277" s="374"/>
      <c r="T277" s="374"/>
    </row>
    <row r="278" spans="2:20" s="20" customFormat="1">
      <c r="B278" s="7"/>
      <c r="C278" s="7"/>
      <c r="D278" s="7"/>
      <c r="E278" s="7"/>
      <c r="H278" s="7"/>
      <c r="I278" s="7"/>
      <c r="J278" s="7"/>
      <c r="K278" s="6"/>
      <c r="L278" s="7"/>
      <c r="M278" s="373"/>
      <c r="N278" s="374"/>
      <c r="O278" s="373"/>
      <c r="P278" s="374"/>
      <c r="Q278" s="374"/>
      <c r="R278" s="374"/>
      <c r="S278" s="374"/>
      <c r="T278" s="374"/>
    </row>
    <row r="279" spans="2:20" s="20" customFormat="1">
      <c r="B279" s="7"/>
      <c r="C279" s="7"/>
      <c r="D279" s="7"/>
      <c r="E279" s="7"/>
      <c r="H279" s="7"/>
      <c r="I279" s="7"/>
      <c r="J279" s="7"/>
      <c r="K279" s="6"/>
      <c r="L279" s="7"/>
      <c r="M279" s="373"/>
      <c r="N279" s="374"/>
      <c r="O279" s="373"/>
      <c r="P279" s="374"/>
      <c r="Q279" s="374"/>
      <c r="R279" s="374"/>
      <c r="S279" s="374"/>
      <c r="T279" s="374"/>
    </row>
    <row r="280" spans="2:20" s="20" customFormat="1">
      <c r="B280" s="7"/>
      <c r="C280" s="7"/>
      <c r="D280" s="7"/>
      <c r="E280" s="7"/>
      <c r="H280" s="7"/>
      <c r="I280" s="7"/>
      <c r="J280" s="7"/>
      <c r="K280" s="6"/>
      <c r="L280" s="7"/>
      <c r="M280" s="373"/>
      <c r="N280" s="374"/>
      <c r="O280" s="373"/>
      <c r="P280" s="374"/>
      <c r="Q280" s="374"/>
      <c r="R280" s="374"/>
      <c r="S280" s="374"/>
      <c r="T280" s="374"/>
    </row>
    <row r="281" spans="2:20" s="20" customFormat="1">
      <c r="B281" s="7"/>
      <c r="C281" s="7"/>
      <c r="D281" s="7"/>
      <c r="E281" s="7"/>
      <c r="H281" s="7"/>
      <c r="I281" s="7"/>
      <c r="J281" s="7"/>
      <c r="K281" s="6"/>
      <c r="L281" s="7"/>
      <c r="M281" s="373"/>
      <c r="N281" s="374"/>
      <c r="O281" s="373"/>
      <c r="P281" s="374"/>
      <c r="Q281" s="374"/>
      <c r="R281" s="374"/>
      <c r="S281" s="374"/>
      <c r="T281" s="374"/>
    </row>
    <row r="282" spans="2:20" s="20" customFormat="1">
      <c r="B282" s="7"/>
      <c r="C282" s="7"/>
      <c r="D282" s="7"/>
      <c r="E282" s="7"/>
      <c r="H282" s="7"/>
      <c r="I282" s="7"/>
      <c r="J282" s="7"/>
      <c r="K282" s="6"/>
      <c r="L282" s="7"/>
      <c r="M282" s="373"/>
      <c r="N282" s="374"/>
      <c r="O282" s="373"/>
      <c r="P282" s="374"/>
      <c r="Q282" s="374"/>
      <c r="R282" s="374"/>
      <c r="S282" s="374"/>
      <c r="T282" s="374"/>
    </row>
    <row r="283" spans="2:20" s="20" customFormat="1">
      <c r="B283" s="7"/>
      <c r="C283" s="7"/>
      <c r="D283" s="7"/>
      <c r="E283" s="7"/>
      <c r="H283" s="7"/>
      <c r="I283" s="7"/>
      <c r="J283" s="7"/>
      <c r="K283" s="6"/>
      <c r="L283" s="7"/>
      <c r="M283" s="373"/>
      <c r="N283" s="374"/>
      <c r="O283" s="373"/>
      <c r="P283" s="374"/>
      <c r="Q283" s="374"/>
      <c r="R283" s="374"/>
      <c r="S283" s="374"/>
      <c r="T283" s="374"/>
    </row>
    <row r="284" spans="2:20" s="20" customFormat="1">
      <c r="B284" s="7"/>
      <c r="C284" s="7"/>
      <c r="D284" s="7"/>
      <c r="E284" s="7"/>
      <c r="H284" s="7"/>
      <c r="I284" s="7"/>
      <c r="J284" s="7"/>
      <c r="K284" s="6"/>
      <c r="L284" s="7"/>
      <c r="M284" s="373"/>
      <c r="N284" s="374"/>
      <c r="O284" s="373"/>
      <c r="P284" s="374"/>
      <c r="Q284" s="374"/>
      <c r="R284" s="374"/>
      <c r="S284" s="374"/>
      <c r="T284" s="374"/>
    </row>
    <row r="285" spans="2:20" s="20" customFormat="1">
      <c r="B285" s="7"/>
      <c r="C285" s="7"/>
      <c r="D285" s="7"/>
      <c r="E285" s="7"/>
      <c r="H285" s="7"/>
      <c r="I285" s="7"/>
      <c r="J285" s="7"/>
      <c r="K285" s="6"/>
      <c r="L285" s="7"/>
      <c r="M285" s="373"/>
      <c r="N285" s="374"/>
      <c r="O285" s="373"/>
      <c r="P285" s="374"/>
      <c r="Q285" s="374"/>
      <c r="R285" s="374"/>
      <c r="S285" s="374"/>
      <c r="T285" s="374"/>
    </row>
    <row r="286" spans="2:20" s="20" customFormat="1">
      <c r="B286" s="7"/>
      <c r="C286" s="7"/>
      <c r="D286" s="7"/>
      <c r="E286" s="7"/>
      <c r="H286" s="7"/>
      <c r="I286" s="7"/>
      <c r="J286" s="7"/>
      <c r="K286" s="6"/>
      <c r="L286" s="7"/>
      <c r="M286" s="373"/>
      <c r="N286" s="374"/>
      <c r="O286" s="373"/>
      <c r="P286" s="374"/>
      <c r="Q286" s="374"/>
      <c r="R286" s="374"/>
      <c r="S286" s="374"/>
      <c r="T286" s="374"/>
    </row>
    <row r="287" spans="2:20" s="20" customFormat="1">
      <c r="B287" s="7"/>
      <c r="C287" s="7"/>
      <c r="D287" s="7"/>
      <c r="E287" s="7"/>
      <c r="H287" s="7"/>
      <c r="I287" s="7"/>
      <c r="J287" s="7"/>
      <c r="K287" s="6"/>
      <c r="L287" s="7"/>
      <c r="M287" s="373"/>
      <c r="N287" s="374"/>
      <c r="O287" s="373"/>
      <c r="P287" s="374"/>
      <c r="Q287" s="374"/>
      <c r="R287" s="374"/>
      <c r="S287" s="374"/>
      <c r="T287" s="374"/>
    </row>
    <row r="288" spans="2:20" s="20" customFormat="1">
      <c r="B288" s="7"/>
      <c r="C288" s="7"/>
      <c r="D288" s="7"/>
      <c r="E288" s="7"/>
      <c r="H288" s="7"/>
      <c r="I288" s="7"/>
      <c r="J288" s="7"/>
      <c r="K288" s="6"/>
      <c r="L288" s="7"/>
      <c r="M288" s="373"/>
      <c r="N288" s="374"/>
      <c r="O288" s="373"/>
      <c r="P288" s="374"/>
      <c r="Q288" s="374"/>
      <c r="R288" s="374"/>
      <c r="S288" s="374"/>
      <c r="T288" s="374"/>
    </row>
    <row r="289" spans="1:22" s="20" customFormat="1">
      <c r="B289" s="7"/>
      <c r="C289" s="7"/>
      <c r="D289" s="7"/>
      <c r="E289" s="7"/>
      <c r="H289" s="7"/>
      <c r="I289" s="7"/>
      <c r="J289" s="7"/>
      <c r="K289" s="6"/>
      <c r="L289" s="7"/>
      <c r="M289" s="373"/>
      <c r="N289" s="374"/>
      <c r="O289" s="373"/>
      <c r="P289" s="374"/>
      <c r="Q289" s="374"/>
      <c r="R289" s="374"/>
      <c r="S289" s="374"/>
      <c r="T289" s="374"/>
    </row>
    <row r="290" spans="1:22" s="20" customFormat="1">
      <c r="B290" s="7"/>
      <c r="C290" s="7"/>
      <c r="D290" s="7"/>
      <c r="E290" s="7"/>
      <c r="H290" s="7"/>
      <c r="I290" s="7"/>
      <c r="J290" s="7"/>
      <c r="K290" s="6"/>
      <c r="L290" s="7"/>
      <c r="M290" s="373"/>
      <c r="N290" s="374"/>
      <c r="O290" s="373"/>
      <c r="P290" s="374"/>
      <c r="Q290" s="374"/>
      <c r="R290" s="374"/>
      <c r="S290" s="374"/>
      <c r="T290" s="374"/>
    </row>
    <row r="291" spans="1:22" s="20" customFormat="1">
      <c r="B291" s="7"/>
      <c r="C291" s="7"/>
      <c r="D291" s="7"/>
      <c r="E291" s="7"/>
      <c r="H291" s="7"/>
      <c r="I291" s="7"/>
      <c r="J291" s="7"/>
      <c r="K291" s="6"/>
      <c r="L291" s="7"/>
      <c r="M291" s="373"/>
      <c r="N291" s="374"/>
      <c r="O291" s="373"/>
      <c r="P291" s="374"/>
      <c r="Q291" s="374"/>
      <c r="R291" s="374"/>
      <c r="S291" s="374"/>
      <c r="T291" s="374"/>
    </row>
    <row r="292" spans="1:22" s="20" customFormat="1">
      <c r="B292" s="7"/>
      <c r="C292" s="7"/>
      <c r="D292" s="7"/>
      <c r="E292" s="7"/>
      <c r="H292" s="7"/>
      <c r="I292" s="7"/>
      <c r="J292" s="7"/>
      <c r="K292" s="6"/>
      <c r="L292" s="7"/>
      <c r="M292" s="373"/>
      <c r="N292" s="374"/>
      <c r="O292" s="373"/>
      <c r="P292" s="374"/>
      <c r="Q292" s="374"/>
      <c r="R292" s="374"/>
      <c r="S292" s="374"/>
      <c r="T292" s="374"/>
    </row>
    <row r="293" spans="1:22" s="20" customFormat="1">
      <c r="B293" s="7"/>
      <c r="C293" s="7"/>
      <c r="D293" s="7"/>
      <c r="E293" s="7"/>
      <c r="H293" s="7"/>
      <c r="I293" s="7"/>
      <c r="J293" s="7"/>
      <c r="K293" s="6"/>
      <c r="L293" s="7"/>
      <c r="M293" s="373"/>
      <c r="N293" s="374"/>
      <c r="O293" s="373"/>
      <c r="P293" s="374"/>
      <c r="Q293" s="374"/>
      <c r="R293" s="374"/>
      <c r="S293" s="374"/>
      <c r="T293" s="374"/>
    </row>
    <row r="294" spans="1:22" s="20" customFormat="1">
      <c r="B294" s="7"/>
      <c r="C294" s="7"/>
      <c r="D294" s="7"/>
      <c r="E294" s="7"/>
      <c r="H294" s="7"/>
      <c r="I294" s="7"/>
      <c r="J294" s="7"/>
      <c r="K294" s="6"/>
      <c r="L294" s="7"/>
      <c r="M294" s="373"/>
      <c r="N294" s="374"/>
      <c r="O294" s="373"/>
      <c r="P294" s="374"/>
      <c r="Q294" s="374"/>
      <c r="R294" s="374"/>
      <c r="S294" s="374"/>
      <c r="T294" s="374"/>
    </row>
    <row r="295" spans="1:22">
      <c r="A295" s="20"/>
      <c r="U295" s="20"/>
      <c r="V295" s="20"/>
    </row>
    <row r="296" spans="1:22">
      <c r="A296" s="20"/>
      <c r="U296" s="20"/>
      <c r="V296" s="20"/>
    </row>
    <row r="297" spans="1:22">
      <c r="A297" s="20"/>
      <c r="V297" s="20"/>
    </row>
    <row r="298" spans="1:22">
      <c r="A298" s="20"/>
    </row>
    <row r="299" spans="1:22">
      <c r="A299" s="20"/>
    </row>
    <row r="300" spans="1:22">
      <c r="A300" s="20"/>
    </row>
  </sheetData>
  <autoFilter ref="A4:W69" xr:uid="{00000000-0009-0000-0000-000000000000}">
    <filterColumn colId="2" showButton="0"/>
    <filterColumn colId="3" showButton="0"/>
    <filterColumn colId="5" showButton="0"/>
  </autoFilter>
  <mergeCells count="6">
    <mergeCell ref="F3:G3"/>
    <mergeCell ref="H3:I3"/>
    <mergeCell ref="F4:G4"/>
    <mergeCell ref="N1:S1"/>
    <mergeCell ref="C4:E4"/>
    <mergeCell ref="N2:S3"/>
  </mergeCells>
  <phoneticPr fontId="2"/>
  <pageMargins left="1.1811023622047245" right="0.19685039370078741" top="0.59055118110236227" bottom="0.39370078740157483" header="0.51181102362204722" footer="0.51181102362204722"/>
  <pageSetup paperSize="9" scale="48" orientation="portrait" r:id="rId1"/>
  <headerFooter alignWithMargins="0"/>
  <colBreaks count="1" manualBreakCount="1">
    <brk id="11" max="62"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58"/>
  <sheetViews>
    <sheetView showZeros="0" view="pageBreakPreview" zoomScaleNormal="100" zoomScaleSheetLayoutView="100" workbookViewId="0">
      <selection activeCell="J5" sqref="J5"/>
    </sheetView>
  </sheetViews>
  <sheetFormatPr defaultRowHeight="13.5"/>
  <cols>
    <col min="1" max="1" width="2.625" style="7" customWidth="1"/>
    <col min="2" max="26" width="4.625" style="7" customWidth="1"/>
    <col min="27" max="16384" width="9" style="7"/>
  </cols>
  <sheetData>
    <row r="1" spans="2:21" ht="24" customHeight="1">
      <c r="B1" s="377"/>
      <c r="C1" s="12"/>
      <c r="D1" s="12"/>
      <c r="E1" s="12"/>
      <c r="F1" s="62"/>
      <c r="G1" s="1043" t="s">
        <v>134</v>
      </c>
      <c r="H1" s="1043"/>
      <c r="I1" s="1043"/>
      <c r="J1" s="1043"/>
      <c r="K1" s="1043"/>
      <c r="L1" s="1043"/>
      <c r="M1" s="1043"/>
      <c r="N1" s="1043"/>
      <c r="O1" s="62"/>
      <c r="P1" s="12"/>
      <c r="Q1" s="12"/>
      <c r="R1" s="12"/>
      <c r="S1" s="12"/>
      <c r="T1" s="12"/>
      <c r="U1" s="377" t="str">
        <f>HYPERLINK("#様式ﾘｽﾄ!A16","様式ﾘｽﾄに戻る")</f>
        <v>様式ﾘｽﾄに戻る</v>
      </c>
    </row>
    <row r="2" spans="2:21" ht="24" customHeight="1">
      <c r="B2" s="17"/>
      <c r="C2" s="11"/>
      <c r="D2" s="11"/>
      <c r="E2" s="11"/>
      <c r="F2" s="11"/>
      <c r="G2" s="11"/>
      <c r="H2" s="11"/>
      <c r="I2" s="11"/>
      <c r="J2" s="11"/>
      <c r="K2" s="11"/>
      <c r="L2" s="11"/>
      <c r="M2" s="11"/>
      <c r="N2" s="11"/>
      <c r="O2" s="11"/>
      <c r="P2" s="11"/>
      <c r="Q2" s="11"/>
      <c r="R2" s="11"/>
      <c r="S2" s="11"/>
      <c r="T2" s="18" t="s">
        <v>186</v>
      </c>
    </row>
    <row r="3" spans="2:21" ht="24" customHeight="1">
      <c r="B3" s="366" t="str">
        <f>+"　"&amp;様式ﾘｽﾄ!P30&amp;"　　"&amp;様式ﾘｽﾄ!Q30&amp;"　　　殿"</f>
        <v>　行橋市長　　工藤　政宏　　　殿</v>
      </c>
      <c r="C3" s="23"/>
      <c r="D3" s="23"/>
      <c r="E3" s="23"/>
      <c r="F3" s="23"/>
      <c r="G3" s="23"/>
      <c r="H3" s="23"/>
      <c r="T3" s="15"/>
    </row>
    <row r="4" spans="2:21" ht="12" customHeight="1">
      <c r="B4" s="14"/>
      <c r="T4" s="15"/>
    </row>
    <row r="5" spans="2:21" ht="24" customHeight="1">
      <c r="B5" s="14"/>
      <c r="D5" s="38"/>
      <c r="E5" s="38"/>
      <c r="F5" s="38"/>
      <c r="G5" s="38"/>
      <c r="H5" s="38"/>
      <c r="I5" s="38"/>
      <c r="K5" s="7" t="s">
        <v>880</v>
      </c>
      <c r="M5" s="361" t="str">
        <f>+様式ﾘｽﾄ!P18&amp;"　"&amp;様式ﾘｽﾄ!Q18</f>
        <v>有限会社 〇〇〇〇建設　〇〇営業所</v>
      </c>
      <c r="N5" s="23"/>
      <c r="O5" s="23"/>
      <c r="P5" s="23"/>
      <c r="Q5" s="23"/>
      <c r="R5" s="23"/>
      <c r="S5" s="23"/>
      <c r="T5" s="15"/>
    </row>
    <row r="6" spans="2:21" ht="24" customHeight="1">
      <c r="B6" s="14"/>
      <c r="M6" s="361" t="str">
        <f>+様式ﾘｽﾄ!P19&amp;"　　"&amp;様式ﾘｽﾄ!Q19</f>
        <v>〇〇〇〇　　AA　AA</v>
      </c>
      <c r="N6" s="23"/>
      <c r="O6" s="23"/>
      <c r="P6" s="23"/>
      <c r="Q6" s="23"/>
      <c r="R6" s="23"/>
      <c r="S6" s="367" t="s">
        <v>125</v>
      </c>
      <c r="T6" s="15"/>
    </row>
    <row r="7" spans="2:21" ht="12" customHeight="1">
      <c r="B7" s="19"/>
      <c r="C7" s="37"/>
      <c r="D7" s="37"/>
      <c r="E7" s="12"/>
      <c r="F7" s="12"/>
      <c r="G7" s="12"/>
      <c r="H7" s="12"/>
      <c r="I7" s="12"/>
      <c r="J7" s="12"/>
      <c r="K7" s="12"/>
      <c r="L7" s="12"/>
      <c r="M7" s="37"/>
      <c r="N7" s="37"/>
      <c r="O7" s="37"/>
      <c r="P7" s="37"/>
      <c r="Q7" s="37"/>
      <c r="R7" s="25"/>
      <c r="S7" s="12"/>
      <c r="T7" s="13"/>
    </row>
    <row r="8" spans="2:21" ht="28.5" customHeight="1">
      <c r="B8" s="1030" t="s">
        <v>427</v>
      </c>
      <c r="C8" s="1030"/>
      <c r="D8" s="1030"/>
      <c r="E8" s="1044" t="str">
        <f>+様式ﾘｽﾄ!P7</f>
        <v>〇〇〇〇事業　〇〇〇〇工事</v>
      </c>
      <c r="F8" s="1044"/>
      <c r="G8" s="1044"/>
      <c r="H8" s="1044"/>
      <c r="I8" s="1044"/>
      <c r="J8" s="1044"/>
      <c r="K8" s="1044"/>
      <c r="L8" s="1044"/>
      <c r="M8" s="1044"/>
      <c r="N8" s="1044"/>
      <c r="O8" s="1044"/>
      <c r="P8" s="1044"/>
      <c r="Q8" s="1044"/>
      <c r="R8" s="1044"/>
      <c r="S8" s="1044"/>
      <c r="T8" s="1044"/>
    </row>
    <row r="9" spans="2:21" ht="24" customHeight="1">
      <c r="B9" s="1030" t="s">
        <v>411</v>
      </c>
      <c r="C9" s="1030"/>
      <c r="D9" s="1030"/>
      <c r="E9" s="1045" t="str">
        <f>+様式ﾘｽﾄ!P8</f>
        <v>行橋市〇〇〇〇</v>
      </c>
      <c r="F9" s="1045"/>
      <c r="G9" s="1045"/>
      <c r="H9" s="1045"/>
      <c r="I9" s="1045"/>
      <c r="J9" s="1045"/>
      <c r="K9" s="1045"/>
      <c r="L9" s="1045"/>
      <c r="M9" s="1045"/>
      <c r="N9" s="1045"/>
      <c r="O9" s="1045"/>
      <c r="P9" s="1045"/>
      <c r="Q9" s="1045"/>
      <c r="R9" s="1045"/>
      <c r="S9" s="1045"/>
      <c r="T9" s="1045"/>
    </row>
    <row r="10" spans="2:21" ht="24" customHeight="1">
      <c r="B10" s="1030" t="s">
        <v>428</v>
      </c>
      <c r="C10" s="1030"/>
      <c r="D10" s="1030"/>
      <c r="E10" s="8"/>
      <c r="F10" s="16"/>
      <c r="G10" s="1049">
        <f>+様式ﾘｽﾄ!P11</f>
        <v>47464</v>
      </c>
      <c r="H10" s="1050"/>
      <c r="I10" s="1050"/>
      <c r="J10" s="1050"/>
      <c r="K10" s="1050"/>
      <c r="L10" s="9" t="s">
        <v>48</v>
      </c>
      <c r="M10" s="1049">
        <f>+様式ﾘｽﾄ!P12</f>
        <v>48563</v>
      </c>
      <c r="N10" s="1050"/>
      <c r="O10" s="1050"/>
      <c r="P10" s="1050"/>
      <c r="Q10" s="1050"/>
      <c r="R10" s="16"/>
      <c r="S10" s="16"/>
      <c r="T10" s="10"/>
    </row>
    <row r="11" spans="2:21" ht="24" customHeight="1">
      <c r="B11" s="1046" t="s">
        <v>49</v>
      </c>
      <c r="C11" s="1047"/>
      <c r="D11" s="1047"/>
      <c r="E11" s="1047"/>
      <c r="F11" s="1047"/>
      <c r="G11" s="1047"/>
      <c r="H11" s="1047"/>
      <c r="I11" s="1047"/>
      <c r="J11" s="1047"/>
      <c r="K11" s="1047"/>
      <c r="L11" s="1047"/>
      <c r="M11" s="1047"/>
      <c r="N11" s="1047"/>
      <c r="O11" s="1047"/>
      <c r="P11" s="1047"/>
      <c r="Q11" s="1047"/>
      <c r="R11" s="1047"/>
      <c r="S11" s="1047"/>
      <c r="T11" s="1048"/>
    </row>
    <row r="12" spans="2:21" ht="24" customHeight="1">
      <c r="B12" s="584" t="s">
        <v>32</v>
      </c>
      <c r="C12" s="587"/>
      <c r="D12" s="587"/>
      <c r="E12" s="587"/>
      <c r="F12" s="587"/>
      <c r="G12" s="587"/>
      <c r="H12" s="587"/>
      <c r="I12" s="587"/>
      <c r="J12" s="587"/>
      <c r="K12" s="587"/>
      <c r="L12" s="587"/>
      <c r="M12" s="587"/>
      <c r="N12" s="587"/>
      <c r="O12" s="587"/>
      <c r="P12" s="587"/>
      <c r="Q12" s="587"/>
      <c r="R12" s="587"/>
      <c r="S12" s="587"/>
      <c r="T12" s="585"/>
    </row>
    <row r="13" spans="2:21" ht="27" customHeight="1">
      <c r="B13" s="1034" t="s">
        <v>50</v>
      </c>
      <c r="C13" s="1034"/>
      <c r="D13" s="1034"/>
      <c r="E13" s="1033" t="s">
        <v>426</v>
      </c>
      <c r="F13" s="1034"/>
      <c r="G13" s="1034"/>
      <c r="H13" s="307" t="s">
        <v>51</v>
      </c>
      <c r="I13" s="1033" t="s">
        <v>425</v>
      </c>
      <c r="J13" s="1034"/>
      <c r="K13" s="1033" t="s">
        <v>424</v>
      </c>
      <c r="L13" s="1034"/>
      <c r="M13" s="1034"/>
      <c r="N13" s="1033" t="s">
        <v>423</v>
      </c>
      <c r="O13" s="1034"/>
      <c r="P13" s="1034" t="s">
        <v>52</v>
      </c>
      <c r="Q13" s="1034"/>
      <c r="R13" s="1034" t="s">
        <v>3</v>
      </c>
      <c r="S13" s="1034"/>
      <c r="T13" s="1034"/>
    </row>
    <row r="14" spans="2:21" ht="30" customHeight="1">
      <c r="B14" s="1031" t="s">
        <v>758</v>
      </c>
      <c r="C14" s="1031"/>
      <c r="D14" s="1031"/>
      <c r="E14" s="1031" t="s">
        <v>759</v>
      </c>
      <c r="F14" s="1031"/>
      <c r="G14" s="1031"/>
      <c r="H14" s="24" t="s">
        <v>760</v>
      </c>
      <c r="I14" s="1032">
        <v>57</v>
      </c>
      <c r="J14" s="1032"/>
      <c r="K14" s="1031" t="s">
        <v>761</v>
      </c>
      <c r="L14" s="1031"/>
      <c r="M14" s="1031"/>
      <c r="N14" s="1035" t="s">
        <v>422</v>
      </c>
      <c r="O14" s="1030"/>
      <c r="P14" s="1033" t="s">
        <v>421</v>
      </c>
      <c r="Q14" s="1034"/>
      <c r="R14" s="1031"/>
      <c r="S14" s="1031"/>
      <c r="T14" s="1031"/>
    </row>
    <row r="15" spans="2:21" ht="30" customHeight="1">
      <c r="B15" s="1031"/>
      <c r="C15" s="1031"/>
      <c r="D15" s="1031"/>
      <c r="E15" s="1031"/>
      <c r="F15" s="1031"/>
      <c r="G15" s="1031"/>
      <c r="H15" s="24"/>
      <c r="I15" s="1032"/>
      <c r="J15" s="1032"/>
      <c r="K15" s="1031"/>
      <c r="L15" s="1031"/>
      <c r="M15" s="1031"/>
      <c r="N15" s="1035" t="s">
        <v>422</v>
      </c>
      <c r="O15" s="1030"/>
      <c r="P15" s="1033" t="s">
        <v>421</v>
      </c>
      <c r="Q15" s="1034"/>
      <c r="R15" s="1031"/>
      <c r="S15" s="1031"/>
      <c r="T15" s="1031"/>
    </row>
    <row r="16" spans="2:21" ht="30" customHeight="1">
      <c r="B16" s="1031"/>
      <c r="C16" s="1031"/>
      <c r="D16" s="1031"/>
      <c r="E16" s="1028"/>
      <c r="F16" s="1028"/>
      <c r="G16" s="1028"/>
      <c r="H16" s="24"/>
      <c r="I16" s="1032"/>
      <c r="J16" s="1032"/>
      <c r="K16" s="1031"/>
      <c r="L16" s="1031"/>
      <c r="M16" s="1031"/>
      <c r="N16" s="1035" t="s">
        <v>422</v>
      </c>
      <c r="O16" s="1030"/>
      <c r="P16" s="1033" t="s">
        <v>421</v>
      </c>
      <c r="Q16" s="1034"/>
      <c r="R16" s="1031"/>
      <c r="S16" s="1031"/>
      <c r="T16" s="1031"/>
    </row>
    <row r="17" spans="2:20" ht="30" customHeight="1">
      <c r="B17" s="1031"/>
      <c r="C17" s="1031"/>
      <c r="D17" s="1031"/>
      <c r="E17" s="1041"/>
      <c r="F17" s="1042"/>
      <c r="G17" s="1042"/>
      <c r="H17" s="24"/>
      <c r="I17" s="648"/>
      <c r="J17" s="583"/>
      <c r="K17" s="1031"/>
      <c r="L17" s="1031"/>
      <c r="M17" s="1031"/>
      <c r="N17" s="1035" t="s">
        <v>422</v>
      </c>
      <c r="O17" s="1030"/>
      <c r="P17" s="1033" t="s">
        <v>421</v>
      </c>
      <c r="Q17" s="1034"/>
      <c r="R17" s="1031"/>
      <c r="S17" s="1031"/>
      <c r="T17" s="1031"/>
    </row>
    <row r="18" spans="2:20" ht="30" customHeight="1">
      <c r="B18" s="1031"/>
      <c r="C18" s="1031"/>
      <c r="D18" s="1031"/>
      <c r="E18" s="1037"/>
      <c r="F18" s="1038"/>
      <c r="G18" s="1038"/>
      <c r="H18" s="40"/>
      <c r="I18" s="1039"/>
      <c r="J18" s="1040"/>
      <c r="K18" s="1031"/>
      <c r="L18" s="1031"/>
      <c r="M18" s="1031"/>
      <c r="N18" s="1035" t="s">
        <v>422</v>
      </c>
      <c r="O18" s="1030"/>
      <c r="P18" s="1033" t="s">
        <v>421</v>
      </c>
      <c r="Q18" s="1034"/>
      <c r="R18" s="1031"/>
      <c r="S18" s="1031"/>
      <c r="T18" s="1031"/>
    </row>
    <row r="19" spans="2:20" ht="30" customHeight="1">
      <c r="B19" s="1031"/>
      <c r="C19" s="1031"/>
      <c r="D19" s="1031"/>
      <c r="E19" s="1036"/>
      <c r="F19" s="1036"/>
      <c r="G19" s="1036"/>
      <c r="H19" s="24"/>
      <c r="I19" s="1032"/>
      <c r="J19" s="1032"/>
      <c r="K19" s="1031"/>
      <c r="L19" s="1031"/>
      <c r="M19" s="1031"/>
      <c r="N19" s="1035" t="s">
        <v>422</v>
      </c>
      <c r="O19" s="1030"/>
      <c r="P19" s="1033" t="s">
        <v>421</v>
      </c>
      <c r="Q19" s="1034"/>
      <c r="R19" s="1031"/>
      <c r="S19" s="1031"/>
      <c r="T19" s="1031"/>
    </row>
    <row r="20" spans="2:20" ht="30" customHeight="1">
      <c r="B20" s="1031"/>
      <c r="C20" s="1031"/>
      <c r="D20" s="1031"/>
      <c r="E20" s="1031"/>
      <c r="F20" s="1031"/>
      <c r="G20" s="1031"/>
      <c r="H20" s="24"/>
      <c r="I20" s="1032"/>
      <c r="J20" s="1032"/>
      <c r="K20" s="1031"/>
      <c r="L20" s="1031"/>
      <c r="M20" s="1031"/>
      <c r="N20" s="1035" t="s">
        <v>422</v>
      </c>
      <c r="O20" s="1030"/>
      <c r="P20" s="1033" t="s">
        <v>421</v>
      </c>
      <c r="Q20" s="1034"/>
      <c r="R20" s="1031"/>
      <c r="S20" s="1031"/>
      <c r="T20" s="1031"/>
    </row>
    <row r="21" spans="2:20" ht="30" customHeight="1">
      <c r="B21" s="1031"/>
      <c r="C21" s="1031"/>
      <c r="D21" s="1031"/>
      <c r="E21" s="1031"/>
      <c r="F21" s="1031"/>
      <c r="G21" s="1031"/>
      <c r="H21" s="24"/>
      <c r="I21" s="1032"/>
      <c r="J21" s="1032"/>
      <c r="K21" s="1031"/>
      <c r="L21" s="1031"/>
      <c r="M21" s="1031"/>
      <c r="N21" s="1035" t="s">
        <v>422</v>
      </c>
      <c r="O21" s="1030"/>
      <c r="P21" s="1033" t="s">
        <v>421</v>
      </c>
      <c r="Q21" s="1034"/>
      <c r="R21" s="1031"/>
      <c r="S21" s="1031"/>
      <c r="T21" s="1031"/>
    </row>
    <row r="22" spans="2:20" ht="30" customHeight="1">
      <c r="B22" s="1031"/>
      <c r="C22" s="1031"/>
      <c r="D22" s="1031"/>
      <c r="E22" s="1031"/>
      <c r="F22" s="1031"/>
      <c r="G22" s="1031"/>
      <c r="H22" s="24"/>
      <c r="I22" s="1032"/>
      <c r="J22" s="1032"/>
      <c r="K22" s="1031"/>
      <c r="L22" s="1031"/>
      <c r="M22" s="1031"/>
      <c r="N22" s="1035" t="s">
        <v>422</v>
      </c>
      <c r="O22" s="1030"/>
      <c r="P22" s="1033" t="s">
        <v>421</v>
      </c>
      <c r="Q22" s="1034"/>
      <c r="R22" s="1031"/>
      <c r="S22" s="1031"/>
      <c r="T22" s="1031"/>
    </row>
    <row r="23" spans="2:20" ht="30" customHeight="1">
      <c r="B23" s="1031"/>
      <c r="C23" s="1031"/>
      <c r="D23" s="1031"/>
      <c r="E23" s="1031"/>
      <c r="F23" s="1031"/>
      <c r="G23" s="1031"/>
      <c r="H23" s="24"/>
      <c r="I23" s="1032"/>
      <c r="J23" s="1032"/>
      <c r="K23" s="1031"/>
      <c r="L23" s="1031"/>
      <c r="M23" s="1031"/>
      <c r="N23" s="1035" t="s">
        <v>422</v>
      </c>
      <c r="O23" s="1030"/>
      <c r="P23" s="1033" t="s">
        <v>421</v>
      </c>
      <c r="Q23" s="1034"/>
      <c r="R23" s="1031"/>
      <c r="S23" s="1031"/>
      <c r="T23" s="1031"/>
    </row>
    <row r="24" spans="2:20" ht="30" customHeight="1">
      <c r="B24" s="1031"/>
      <c r="C24" s="1031"/>
      <c r="D24" s="1031"/>
      <c r="E24" s="1031"/>
      <c r="F24" s="1031"/>
      <c r="G24" s="1031"/>
      <c r="H24" s="24"/>
      <c r="I24" s="1032"/>
      <c r="J24" s="1032"/>
      <c r="K24" s="1031"/>
      <c r="L24" s="1031"/>
      <c r="M24" s="1031"/>
      <c r="N24" s="1035" t="s">
        <v>422</v>
      </c>
      <c r="O24" s="1030"/>
      <c r="P24" s="1033" t="s">
        <v>421</v>
      </c>
      <c r="Q24" s="1034"/>
      <c r="R24" s="1031"/>
      <c r="S24" s="1031"/>
      <c r="T24" s="1031"/>
    </row>
    <row r="25" spans="2:20" ht="30" customHeight="1">
      <c r="B25" s="1031"/>
      <c r="C25" s="1031"/>
      <c r="D25" s="1031"/>
      <c r="E25" s="1031"/>
      <c r="F25" s="1031"/>
      <c r="G25" s="1031"/>
      <c r="H25" s="24"/>
      <c r="I25" s="1032"/>
      <c r="J25" s="1032"/>
      <c r="K25" s="1031"/>
      <c r="L25" s="1031"/>
      <c r="M25" s="1031"/>
      <c r="N25" s="1035" t="s">
        <v>422</v>
      </c>
      <c r="O25" s="1030"/>
      <c r="P25" s="1033" t="s">
        <v>421</v>
      </c>
      <c r="Q25" s="1034"/>
      <c r="R25" s="1031"/>
      <c r="S25" s="1031"/>
      <c r="T25" s="1031"/>
    </row>
    <row r="26" spans="2:20" ht="30" customHeight="1">
      <c r="B26" s="1031"/>
      <c r="C26" s="1031"/>
      <c r="D26" s="1031"/>
      <c r="E26" s="1031"/>
      <c r="F26" s="1031"/>
      <c r="G26" s="1031"/>
      <c r="H26" s="24"/>
      <c r="I26" s="1032"/>
      <c r="J26" s="1032"/>
      <c r="K26" s="1031"/>
      <c r="L26" s="1031"/>
      <c r="M26" s="1031"/>
      <c r="N26" s="1035" t="s">
        <v>422</v>
      </c>
      <c r="O26" s="1030"/>
      <c r="P26" s="1033" t="s">
        <v>421</v>
      </c>
      <c r="Q26" s="1034"/>
      <c r="R26" s="1031"/>
      <c r="S26" s="1031"/>
      <c r="T26" s="1031"/>
    </row>
    <row r="27" spans="2:20" ht="30" customHeight="1">
      <c r="B27" s="1031"/>
      <c r="C27" s="1031"/>
      <c r="D27" s="1031"/>
      <c r="E27" s="1031"/>
      <c r="F27" s="1031"/>
      <c r="G27" s="1031"/>
      <c r="H27" s="24"/>
      <c r="I27" s="1032"/>
      <c r="J27" s="1032"/>
      <c r="K27" s="1031"/>
      <c r="L27" s="1031"/>
      <c r="M27" s="1031"/>
      <c r="N27" s="1035" t="s">
        <v>422</v>
      </c>
      <c r="O27" s="1030"/>
      <c r="P27" s="1033" t="s">
        <v>421</v>
      </c>
      <c r="Q27" s="1034"/>
      <c r="R27" s="1031"/>
      <c r="S27" s="1031"/>
      <c r="T27" s="1031"/>
    </row>
    <row r="28" spans="2:20" ht="24" customHeight="1"/>
    <row r="29" spans="2:20" ht="24" customHeight="1">
      <c r="B29" s="582" t="s">
        <v>36</v>
      </c>
      <c r="C29" s="583"/>
      <c r="D29" s="1030" t="s">
        <v>37</v>
      </c>
      <c r="E29" s="1030"/>
      <c r="F29" s="1030" t="s">
        <v>38</v>
      </c>
      <c r="G29" s="1030"/>
      <c r="Q29" s="1029" t="s">
        <v>429</v>
      </c>
      <c r="R29" s="1029"/>
      <c r="S29" s="1029" t="s">
        <v>430</v>
      </c>
      <c r="T29" s="1029"/>
    </row>
    <row r="30" spans="2:20" ht="24" customHeight="1">
      <c r="B30" s="580"/>
      <c r="C30" s="581"/>
      <c r="D30" s="1028"/>
      <c r="E30" s="1028"/>
      <c r="F30" s="1028"/>
      <c r="G30" s="1028"/>
      <c r="Q30" s="1028"/>
      <c r="R30" s="1028"/>
      <c r="S30" s="1028"/>
      <c r="T30" s="1028"/>
    </row>
    <row r="31" spans="2:20" ht="24" customHeight="1">
      <c r="B31" s="584"/>
      <c r="C31" s="585"/>
      <c r="D31" s="1028"/>
      <c r="E31" s="1028"/>
      <c r="F31" s="1028"/>
      <c r="G31" s="1028"/>
      <c r="Q31" s="1028"/>
      <c r="R31" s="1028"/>
      <c r="S31" s="1028"/>
      <c r="T31" s="1028"/>
    </row>
    <row r="32" spans="2:20" ht="24" customHeight="1"/>
    <row r="33" spans="2:20" ht="27" customHeight="1">
      <c r="B33" s="1034" t="s">
        <v>50</v>
      </c>
      <c r="C33" s="1034"/>
      <c r="D33" s="1034"/>
      <c r="E33" s="1033" t="s">
        <v>426</v>
      </c>
      <c r="F33" s="1034"/>
      <c r="G33" s="1034"/>
      <c r="H33" s="307" t="s">
        <v>51</v>
      </c>
      <c r="I33" s="1033" t="s">
        <v>425</v>
      </c>
      <c r="J33" s="1034"/>
      <c r="K33" s="1033" t="s">
        <v>424</v>
      </c>
      <c r="L33" s="1034"/>
      <c r="M33" s="1034"/>
      <c r="N33" s="1033" t="s">
        <v>423</v>
      </c>
      <c r="O33" s="1034"/>
      <c r="P33" s="1034" t="s">
        <v>52</v>
      </c>
      <c r="Q33" s="1034"/>
      <c r="R33" s="1034" t="s">
        <v>3</v>
      </c>
      <c r="S33" s="1034"/>
      <c r="T33" s="1034"/>
    </row>
    <row r="34" spans="2:20" ht="30" customHeight="1">
      <c r="B34" s="1031"/>
      <c r="C34" s="1031"/>
      <c r="D34" s="1031"/>
      <c r="E34" s="1031"/>
      <c r="F34" s="1031"/>
      <c r="G34" s="1031"/>
      <c r="H34" s="24"/>
      <c r="I34" s="1032"/>
      <c r="J34" s="1032"/>
      <c r="K34" s="1031"/>
      <c r="L34" s="1031"/>
      <c r="M34" s="1031"/>
      <c r="N34" s="1035" t="s">
        <v>422</v>
      </c>
      <c r="O34" s="1030"/>
      <c r="P34" s="1033" t="s">
        <v>421</v>
      </c>
      <c r="Q34" s="1034"/>
      <c r="R34" s="1031"/>
      <c r="S34" s="1031"/>
      <c r="T34" s="1031"/>
    </row>
    <row r="35" spans="2:20" ht="30" customHeight="1">
      <c r="B35" s="1031"/>
      <c r="C35" s="1031"/>
      <c r="D35" s="1031"/>
      <c r="E35" s="1031"/>
      <c r="F35" s="1031"/>
      <c r="G35" s="1031"/>
      <c r="H35" s="24"/>
      <c r="I35" s="1032"/>
      <c r="J35" s="1032"/>
      <c r="K35" s="1031"/>
      <c r="L35" s="1031"/>
      <c r="M35" s="1031"/>
      <c r="N35" s="1035" t="s">
        <v>422</v>
      </c>
      <c r="O35" s="1030"/>
      <c r="P35" s="1033" t="s">
        <v>421</v>
      </c>
      <c r="Q35" s="1034"/>
      <c r="R35" s="1031"/>
      <c r="S35" s="1031"/>
      <c r="T35" s="1031"/>
    </row>
    <row r="36" spans="2:20" ht="30" customHeight="1">
      <c r="B36" s="1031"/>
      <c r="C36" s="1031"/>
      <c r="D36" s="1031"/>
      <c r="E36" s="1031"/>
      <c r="F36" s="1031"/>
      <c r="G36" s="1031"/>
      <c r="H36" s="24"/>
      <c r="I36" s="1032"/>
      <c r="J36" s="1032"/>
      <c r="K36" s="1031"/>
      <c r="L36" s="1031"/>
      <c r="M36" s="1031"/>
      <c r="N36" s="1035" t="s">
        <v>422</v>
      </c>
      <c r="O36" s="1030"/>
      <c r="P36" s="1033" t="s">
        <v>421</v>
      </c>
      <c r="Q36" s="1034"/>
      <c r="R36" s="1031"/>
      <c r="S36" s="1031"/>
      <c r="T36" s="1031"/>
    </row>
    <row r="37" spans="2:20" ht="30" customHeight="1">
      <c r="B37" s="1031"/>
      <c r="C37" s="1031"/>
      <c r="D37" s="1031"/>
      <c r="E37" s="1031"/>
      <c r="F37" s="1031"/>
      <c r="G37" s="1031"/>
      <c r="H37" s="24"/>
      <c r="I37" s="1032"/>
      <c r="J37" s="1032"/>
      <c r="K37" s="1031"/>
      <c r="L37" s="1031"/>
      <c r="M37" s="1031"/>
      <c r="N37" s="1035" t="s">
        <v>422</v>
      </c>
      <c r="O37" s="1030"/>
      <c r="P37" s="1033" t="s">
        <v>421</v>
      </c>
      <c r="Q37" s="1034"/>
      <c r="R37" s="1031"/>
      <c r="S37" s="1031"/>
      <c r="T37" s="1031"/>
    </row>
    <row r="38" spans="2:20" ht="30" customHeight="1">
      <c r="B38" s="1031"/>
      <c r="C38" s="1031"/>
      <c r="D38" s="1031"/>
      <c r="E38" s="1031"/>
      <c r="F38" s="1031"/>
      <c r="G38" s="1031"/>
      <c r="H38" s="24"/>
      <c r="I38" s="1032"/>
      <c r="J38" s="1032"/>
      <c r="K38" s="1031"/>
      <c r="L38" s="1031"/>
      <c r="M38" s="1031"/>
      <c r="N38" s="1035" t="s">
        <v>422</v>
      </c>
      <c r="O38" s="1030"/>
      <c r="P38" s="1033" t="s">
        <v>421</v>
      </c>
      <c r="Q38" s="1034"/>
      <c r="R38" s="1031"/>
      <c r="S38" s="1031"/>
      <c r="T38" s="1031"/>
    </row>
    <row r="39" spans="2:20" ht="30" customHeight="1">
      <c r="B39" s="1031"/>
      <c r="C39" s="1031"/>
      <c r="D39" s="1031"/>
      <c r="E39" s="1031"/>
      <c r="F39" s="1031"/>
      <c r="G39" s="1031"/>
      <c r="H39" s="24"/>
      <c r="I39" s="1032"/>
      <c r="J39" s="1032"/>
      <c r="K39" s="1031"/>
      <c r="L39" s="1031"/>
      <c r="M39" s="1031"/>
      <c r="N39" s="1035" t="s">
        <v>422</v>
      </c>
      <c r="O39" s="1030"/>
      <c r="P39" s="1033" t="s">
        <v>421</v>
      </c>
      <c r="Q39" s="1034"/>
      <c r="R39" s="1031"/>
      <c r="S39" s="1031"/>
      <c r="T39" s="1031"/>
    </row>
    <row r="40" spans="2:20" ht="30" customHeight="1">
      <c r="B40" s="1031"/>
      <c r="C40" s="1031"/>
      <c r="D40" s="1031"/>
      <c r="E40" s="1031"/>
      <c r="F40" s="1031"/>
      <c r="G40" s="1031"/>
      <c r="H40" s="24"/>
      <c r="I40" s="1032"/>
      <c r="J40" s="1032"/>
      <c r="K40" s="1031"/>
      <c r="L40" s="1031"/>
      <c r="M40" s="1031"/>
      <c r="N40" s="1035" t="s">
        <v>422</v>
      </c>
      <c r="O40" s="1030"/>
      <c r="P40" s="1033" t="s">
        <v>421</v>
      </c>
      <c r="Q40" s="1034"/>
      <c r="R40" s="1031"/>
      <c r="S40" s="1031"/>
      <c r="T40" s="1031"/>
    </row>
    <row r="41" spans="2:20" ht="30" customHeight="1">
      <c r="B41" s="1031"/>
      <c r="C41" s="1031"/>
      <c r="D41" s="1031"/>
      <c r="E41" s="1031"/>
      <c r="F41" s="1031"/>
      <c r="G41" s="1031"/>
      <c r="H41" s="24"/>
      <c r="I41" s="1032"/>
      <c r="J41" s="1032"/>
      <c r="K41" s="1031"/>
      <c r="L41" s="1031"/>
      <c r="M41" s="1031"/>
      <c r="N41" s="1035" t="s">
        <v>422</v>
      </c>
      <c r="O41" s="1030"/>
      <c r="P41" s="1033" t="s">
        <v>421</v>
      </c>
      <c r="Q41" s="1034"/>
      <c r="R41" s="1031"/>
      <c r="S41" s="1031"/>
      <c r="T41" s="1031"/>
    </row>
    <row r="42" spans="2:20" ht="30" customHeight="1">
      <c r="B42" s="1031"/>
      <c r="C42" s="1031"/>
      <c r="D42" s="1031"/>
      <c r="E42" s="1031"/>
      <c r="F42" s="1031"/>
      <c r="G42" s="1031"/>
      <c r="H42" s="24"/>
      <c r="I42" s="1032"/>
      <c r="J42" s="1032"/>
      <c r="K42" s="1031"/>
      <c r="L42" s="1031"/>
      <c r="M42" s="1031"/>
      <c r="N42" s="1035" t="s">
        <v>422</v>
      </c>
      <c r="O42" s="1030"/>
      <c r="P42" s="1033" t="s">
        <v>421</v>
      </c>
      <c r="Q42" s="1034"/>
      <c r="R42" s="1031"/>
      <c r="S42" s="1031"/>
      <c r="T42" s="1031"/>
    </row>
    <row r="43" spans="2:20" ht="30" customHeight="1">
      <c r="B43" s="1031"/>
      <c r="C43" s="1031"/>
      <c r="D43" s="1031"/>
      <c r="E43" s="1031"/>
      <c r="F43" s="1031"/>
      <c r="G43" s="1031"/>
      <c r="H43" s="24"/>
      <c r="I43" s="1032"/>
      <c r="J43" s="1032"/>
      <c r="K43" s="1031"/>
      <c r="L43" s="1031"/>
      <c r="M43" s="1031"/>
      <c r="N43" s="1035" t="s">
        <v>422</v>
      </c>
      <c r="O43" s="1030"/>
      <c r="P43" s="1033" t="s">
        <v>421</v>
      </c>
      <c r="Q43" s="1034"/>
      <c r="R43" s="1031"/>
      <c r="S43" s="1031"/>
      <c r="T43" s="1031"/>
    </row>
    <row r="44" spans="2:20" ht="30" customHeight="1">
      <c r="B44" s="1031"/>
      <c r="C44" s="1031"/>
      <c r="D44" s="1031"/>
      <c r="E44" s="1031"/>
      <c r="F44" s="1031"/>
      <c r="G44" s="1031"/>
      <c r="H44" s="24"/>
      <c r="I44" s="1032"/>
      <c r="J44" s="1032"/>
      <c r="K44" s="1031"/>
      <c r="L44" s="1031"/>
      <c r="M44" s="1031"/>
      <c r="N44" s="1035" t="s">
        <v>422</v>
      </c>
      <c r="O44" s="1030"/>
      <c r="P44" s="1033" t="s">
        <v>421</v>
      </c>
      <c r="Q44" s="1034"/>
      <c r="R44" s="1031"/>
      <c r="S44" s="1031"/>
      <c r="T44" s="1031"/>
    </row>
    <row r="45" spans="2:20" ht="30" customHeight="1">
      <c r="B45" s="1031"/>
      <c r="C45" s="1031"/>
      <c r="D45" s="1031"/>
      <c r="E45" s="1031"/>
      <c r="F45" s="1031"/>
      <c r="G45" s="1031"/>
      <c r="H45" s="24"/>
      <c r="I45" s="1032"/>
      <c r="J45" s="1032"/>
      <c r="K45" s="1031"/>
      <c r="L45" s="1031"/>
      <c r="M45" s="1031"/>
      <c r="N45" s="1035" t="s">
        <v>422</v>
      </c>
      <c r="O45" s="1030"/>
      <c r="P45" s="1033" t="s">
        <v>421</v>
      </c>
      <c r="Q45" s="1034"/>
      <c r="R45" s="1031"/>
      <c r="S45" s="1031"/>
      <c r="T45" s="1031"/>
    </row>
    <row r="46" spans="2:20" ht="30" customHeight="1">
      <c r="B46" s="1031"/>
      <c r="C46" s="1031"/>
      <c r="D46" s="1031"/>
      <c r="E46" s="1031"/>
      <c r="F46" s="1031"/>
      <c r="G46" s="1031"/>
      <c r="H46" s="24"/>
      <c r="I46" s="1032"/>
      <c r="J46" s="1032"/>
      <c r="K46" s="1031"/>
      <c r="L46" s="1031"/>
      <c r="M46" s="1031"/>
      <c r="N46" s="1035" t="s">
        <v>422</v>
      </c>
      <c r="O46" s="1030"/>
      <c r="P46" s="1033" t="s">
        <v>421</v>
      </c>
      <c r="Q46" s="1034"/>
      <c r="R46" s="1031"/>
      <c r="S46" s="1031"/>
      <c r="T46" s="1031"/>
    </row>
    <row r="47" spans="2:20" ht="30" customHeight="1">
      <c r="B47" s="1031"/>
      <c r="C47" s="1031"/>
      <c r="D47" s="1031"/>
      <c r="E47" s="1031"/>
      <c r="F47" s="1031"/>
      <c r="G47" s="1031"/>
      <c r="H47" s="24"/>
      <c r="I47" s="1032"/>
      <c r="J47" s="1032"/>
      <c r="K47" s="1031"/>
      <c r="L47" s="1031"/>
      <c r="M47" s="1031"/>
      <c r="N47" s="1035" t="s">
        <v>422</v>
      </c>
      <c r="O47" s="1030"/>
      <c r="P47" s="1033" t="s">
        <v>421</v>
      </c>
      <c r="Q47" s="1034"/>
      <c r="R47" s="1031"/>
      <c r="S47" s="1031"/>
      <c r="T47" s="1031"/>
    </row>
    <row r="48" spans="2:20" ht="30" customHeight="1">
      <c r="B48" s="1031"/>
      <c r="C48" s="1031"/>
      <c r="D48" s="1031"/>
      <c r="E48" s="1031"/>
      <c r="F48" s="1031"/>
      <c r="G48" s="1031"/>
      <c r="H48" s="24"/>
      <c r="I48" s="1032"/>
      <c r="J48" s="1032"/>
      <c r="K48" s="1031"/>
      <c r="L48" s="1031"/>
      <c r="M48" s="1031"/>
      <c r="N48" s="1035" t="s">
        <v>422</v>
      </c>
      <c r="O48" s="1030"/>
      <c r="P48" s="1033" t="s">
        <v>421</v>
      </c>
      <c r="Q48" s="1034"/>
      <c r="R48" s="1031"/>
      <c r="S48" s="1031"/>
      <c r="T48" s="1031"/>
    </row>
    <row r="49" spans="2:20" ht="30" customHeight="1">
      <c r="B49" s="1031"/>
      <c r="C49" s="1031"/>
      <c r="D49" s="1031"/>
      <c r="E49" s="1031"/>
      <c r="F49" s="1031"/>
      <c r="G49" s="1031"/>
      <c r="H49" s="24"/>
      <c r="I49" s="1032"/>
      <c r="J49" s="1032"/>
      <c r="K49" s="1031"/>
      <c r="L49" s="1031"/>
      <c r="M49" s="1031"/>
      <c r="N49" s="1035" t="s">
        <v>422</v>
      </c>
      <c r="O49" s="1030"/>
      <c r="P49" s="1033" t="s">
        <v>421</v>
      </c>
      <c r="Q49" s="1034"/>
      <c r="R49" s="1031"/>
      <c r="S49" s="1031"/>
      <c r="T49" s="1031"/>
    </row>
    <row r="50" spans="2:20" ht="30" customHeight="1">
      <c r="B50" s="1031"/>
      <c r="C50" s="1031"/>
      <c r="D50" s="1031"/>
      <c r="E50" s="1031"/>
      <c r="F50" s="1031"/>
      <c r="G50" s="1031"/>
      <c r="H50" s="24"/>
      <c r="I50" s="1032"/>
      <c r="J50" s="1032"/>
      <c r="K50" s="1031"/>
      <c r="L50" s="1031"/>
      <c r="M50" s="1031"/>
      <c r="N50" s="1035" t="s">
        <v>422</v>
      </c>
      <c r="O50" s="1030"/>
      <c r="P50" s="1033" t="s">
        <v>421</v>
      </c>
      <c r="Q50" s="1034"/>
      <c r="R50" s="1031"/>
      <c r="S50" s="1031"/>
      <c r="T50" s="1031"/>
    </row>
    <row r="51" spans="2:20" ht="30" customHeight="1">
      <c r="B51" s="1031"/>
      <c r="C51" s="1031"/>
      <c r="D51" s="1031"/>
      <c r="E51" s="1031"/>
      <c r="F51" s="1031"/>
      <c r="G51" s="1031"/>
      <c r="H51" s="24"/>
      <c r="I51" s="1032"/>
      <c r="J51" s="1032"/>
      <c r="K51" s="1031"/>
      <c r="L51" s="1031"/>
      <c r="M51" s="1031"/>
      <c r="N51" s="1035" t="s">
        <v>422</v>
      </c>
      <c r="O51" s="1030"/>
      <c r="P51" s="1033" t="s">
        <v>421</v>
      </c>
      <c r="Q51" s="1034"/>
      <c r="R51" s="1031"/>
      <c r="S51" s="1031"/>
      <c r="T51" s="1031"/>
    </row>
    <row r="52" spans="2:20" ht="30" customHeight="1">
      <c r="B52" s="1031"/>
      <c r="C52" s="1031"/>
      <c r="D52" s="1031"/>
      <c r="E52" s="1031"/>
      <c r="F52" s="1031"/>
      <c r="G52" s="1031"/>
      <c r="H52" s="24"/>
      <c r="I52" s="1032"/>
      <c r="J52" s="1032"/>
      <c r="K52" s="1031"/>
      <c r="L52" s="1031"/>
      <c r="M52" s="1031"/>
      <c r="N52" s="1035" t="s">
        <v>422</v>
      </c>
      <c r="O52" s="1030"/>
      <c r="P52" s="1033" t="s">
        <v>421</v>
      </c>
      <c r="Q52" s="1034"/>
      <c r="R52" s="1031"/>
      <c r="S52" s="1031"/>
      <c r="T52" s="1031"/>
    </row>
    <row r="53" spans="2:20" ht="30" customHeight="1">
      <c r="B53" s="1031"/>
      <c r="C53" s="1031"/>
      <c r="D53" s="1031"/>
      <c r="E53" s="1031"/>
      <c r="F53" s="1031"/>
      <c r="G53" s="1031"/>
      <c r="H53" s="24"/>
      <c r="I53" s="1032"/>
      <c r="J53" s="1032"/>
      <c r="K53" s="1031"/>
      <c r="L53" s="1031"/>
      <c r="M53" s="1031"/>
      <c r="N53" s="1035" t="s">
        <v>422</v>
      </c>
      <c r="O53" s="1030"/>
      <c r="P53" s="1033" t="s">
        <v>421</v>
      </c>
      <c r="Q53" s="1034"/>
      <c r="R53" s="1031"/>
      <c r="S53" s="1031"/>
      <c r="T53" s="1031"/>
    </row>
    <row r="54" spans="2:20" ht="30" customHeight="1">
      <c r="B54" s="1031"/>
      <c r="C54" s="1031"/>
      <c r="D54" s="1031"/>
      <c r="E54" s="1031"/>
      <c r="F54" s="1031"/>
      <c r="G54" s="1031"/>
      <c r="H54" s="24"/>
      <c r="I54" s="1032"/>
      <c r="J54" s="1032"/>
      <c r="K54" s="1031"/>
      <c r="L54" s="1031"/>
      <c r="M54" s="1031"/>
      <c r="N54" s="1035" t="s">
        <v>422</v>
      </c>
      <c r="O54" s="1030"/>
      <c r="P54" s="1033" t="s">
        <v>421</v>
      </c>
      <c r="Q54" s="1034"/>
      <c r="R54" s="1031"/>
      <c r="S54" s="1031"/>
      <c r="T54" s="1031"/>
    </row>
    <row r="55" spans="2:20" ht="30" customHeight="1">
      <c r="B55" s="1031"/>
      <c r="C55" s="1031"/>
      <c r="D55" s="1031"/>
      <c r="E55" s="1031"/>
      <c r="F55" s="1031"/>
      <c r="G55" s="1031"/>
      <c r="H55" s="24"/>
      <c r="I55" s="1032"/>
      <c r="J55" s="1032"/>
      <c r="K55" s="1031"/>
      <c r="L55" s="1031"/>
      <c r="M55" s="1031"/>
      <c r="N55" s="1035" t="s">
        <v>422</v>
      </c>
      <c r="O55" s="1030"/>
      <c r="P55" s="1033" t="s">
        <v>421</v>
      </c>
      <c r="Q55" s="1034"/>
      <c r="R55" s="1031"/>
      <c r="S55" s="1031"/>
      <c r="T55" s="1031"/>
    </row>
    <row r="56" spans="2:20" ht="30" customHeight="1">
      <c r="B56" s="1031"/>
      <c r="C56" s="1031"/>
      <c r="D56" s="1031"/>
      <c r="E56" s="1031"/>
      <c r="F56" s="1031"/>
      <c r="G56" s="1031"/>
      <c r="H56" s="24"/>
      <c r="I56" s="1032"/>
      <c r="J56" s="1032"/>
      <c r="K56" s="1031"/>
      <c r="L56" s="1031"/>
      <c r="M56" s="1031"/>
      <c r="N56" s="1035" t="s">
        <v>422</v>
      </c>
      <c r="O56" s="1030"/>
      <c r="P56" s="1033" t="s">
        <v>421</v>
      </c>
      <c r="Q56" s="1034"/>
      <c r="R56" s="1031"/>
      <c r="S56" s="1031"/>
      <c r="T56" s="1031"/>
    </row>
    <row r="57" spans="2:20" ht="30" customHeight="1">
      <c r="B57" s="1031"/>
      <c r="C57" s="1031"/>
      <c r="D57" s="1031"/>
      <c r="E57" s="1031"/>
      <c r="F57" s="1031"/>
      <c r="G57" s="1031"/>
      <c r="H57" s="24"/>
      <c r="I57" s="1032"/>
      <c r="J57" s="1032"/>
      <c r="K57" s="1031"/>
      <c r="L57" s="1031"/>
      <c r="M57" s="1031"/>
      <c r="N57" s="1035" t="s">
        <v>422</v>
      </c>
      <c r="O57" s="1030"/>
      <c r="P57" s="1033" t="s">
        <v>421</v>
      </c>
      <c r="Q57" s="1034"/>
      <c r="R57" s="1031"/>
      <c r="S57" s="1031"/>
      <c r="T57" s="1031"/>
    </row>
    <row r="58" spans="2:20" ht="30" customHeight="1">
      <c r="B58" s="1031"/>
      <c r="C58" s="1031"/>
      <c r="D58" s="1031"/>
      <c r="E58" s="1031"/>
      <c r="F58" s="1031"/>
      <c r="G58" s="1031"/>
      <c r="H58" s="24"/>
      <c r="I58" s="1032"/>
      <c r="J58" s="1032"/>
      <c r="K58" s="1031"/>
      <c r="L58" s="1031"/>
      <c r="M58" s="1031"/>
      <c r="N58" s="1035" t="s">
        <v>422</v>
      </c>
      <c r="O58" s="1030"/>
      <c r="P58" s="1033" t="s">
        <v>421</v>
      </c>
      <c r="Q58" s="1034"/>
      <c r="R58" s="1031"/>
      <c r="S58" s="1031"/>
      <c r="T58" s="1031"/>
    </row>
  </sheetData>
  <mergeCells count="307">
    <mergeCell ref="B57:D57"/>
    <mergeCell ref="E57:G57"/>
    <mergeCell ref="I57:J57"/>
    <mergeCell ref="K57:M57"/>
    <mergeCell ref="N57:O57"/>
    <mergeCell ref="P57:Q57"/>
    <mergeCell ref="R57:T57"/>
    <mergeCell ref="B58:D58"/>
    <mergeCell ref="E58:G58"/>
    <mergeCell ref="I58:J58"/>
    <mergeCell ref="K58:M58"/>
    <mergeCell ref="N58:O58"/>
    <mergeCell ref="P58:Q58"/>
    <mergeCell ref="R58:T58"/>
    <mergeCell ref="B55:D55"/>
    <mergeCell ref="E55:G55"/>
    <mergeCell ref="I55:J55"/>
    <mergeCell ref="K55:M55"/>
    <mergeCell ref="N55:O55"/>
    <mergeCell ref="P55:Q55"/>
    <mergeCell ref="R55:T55"/>
    <mergeCell ref="B56:D56"/>
    <mergeCell ref="E56:G56"/>
    <mergeCell ref="I56:J56"/>
    <mergeCell ref="K56:M56"/>
    <mergeCell ref="N56:O56"/>
    <mergeCell ref="P56:Q56"/>
    <mergeCell ref="R56:T56"/>
    <mergeCell ref="B53:D53"/>
    <mergeCell ref="E53:G53"/>
    <mergeCell ref="I53:J53"/>
    <mergeCell ref="K53:M53"/>
    <mergeCell ref="N53:O53"/>
    <mergeCell ref="P53:Q53"/>
    <mergeCell ref="R53:T53"/>
    <mergeCell ref="B54:D54"/>
    <mergeCell ref="E54:G54"/>
    <mergeCell ref="I54:J54"/>
    <mergeCell ref="K54:M54"/>
    <mergeCell ref="N54:O54"/>
    <mergeCell ref="P54:Q54"/>
    <mergeCell ref="R54:T54"/>
    <mergeCell ref="B51:D51"/>
    <mergeCell ref="E51:G51"/>
    <mergeCell ref="I51:J51"/>
    <mergeCell ref="K51:M51"/>
    <mergeCell ref="N51:O51"/>
    <mergeCell ref="P51:Q51"/>
    <mergeCell ref="R51:T51"/>
    <mergeCell ref="B52:D52"/>
    <mergeCell ref="E52:G52"/>
    <mergeCell ref="I52:J52"/>
    <mergeCell ref="K52:M52"/>
    <mergeCell ref="N52:O52"/>
    <mergeCell ref="P52:Q52"/>
    <mergeCell ref="R52:T52"/>
    <mergeCell ref="B49:D49"/>
    <mergeCell ref="E49:G49"/>
    <mergeCell ref="I49:J49"/>
    <mergeCell ref="K49:M49"/>
    <mergeCell ref="N49:O49"/>
    <mergeCell ref="P49:Q49"/>
    <mergeCell ref="R49:T49"/>
    <mergeCell ref="B50:D50"/>
    <mergeCell ref="E50:G50"/>
    <mergeCell ref="I50:J50"/>
    <mergeCell ref="K50:M50"/>
    <mergeCell ref="N50:O50"/>
    <mergeCell ref="P50:Q50"/>
    <mergeCell ref="R50:T50"/>
    <mergeCell ref="B47:D47"/>
    <mergeCell ref="E47:G47"/>
    <mergeCell ref="I47:J47"/>
    <mergeCell ref="K47:M47"/>
    <mergeCell ref="N47:O47"/>
    <mergeCell ref="P47:Q47"/>
    <mergeCell ref="R47:T47"/>
    <mergeCell ref="B48:D48"/>
    <mergeCell ref="E48:G48"/>
    <mergeCell ref="I48:J48"/>
    <mergeCell ref="K48:M48"/>
    <mergeCell ref="N48:O48"/>
    <mergeCell ref="P48:Q48"/>
    <mergeCell ref="R48:T48"/>
    <mergeCell ref="B45:D45"/>
    <mergeCell ref="E45:G45"/>
    <mergeCell ref="I45:J45"/>
    <mergeCell ref="K45:M45"/>
    <mergeCell ref="N45:O45"/>
    <mergeCell ref="P45:Q45"/>
    <mergeCell ref="R45:T45"/>
    <mergeCell ref="B46:D46"/>
    <mergeCell ref="E46:G46"/>
    <mergeCell ref="I46:J46"/>
    <mergeCell ref="K46:M46"/>
    <mergeCell ref="N46:O46"/>
    <mergeCell ref="P46:Q46"/>
    <mergeCell ref="R46:T46"/>
    <mergeCell ref="B43:D43"/>
    <mergeCell ref="E43:G43"/>
    <mergeCell ref="I43:J43"/>
    <mergeCell ref="K43:M43"/>
    <mergeCell ref="N43:O43"/>
    <mergeCell ref="P43:Q43"/>
    <mergeCell ref="R43:T43"/>
    <mergeCell ref="B44:D44"/>
    <mergeCell ref="E44:G44"/>
    <mergeCell ref="I44:J44"/>
    <mergeCell ref="K44:M44"/>
    <mergeCell ref="N44:O44"/>
    <mergeCell ref="P44:Q44"/>
    <mergeCell ref="R44:T44"/>
    <mergeCell ref="B41:D41"/>
    <mergeCell ref="E41:G41"/>
    <mergeCell ref="I41:J41"/>
    <mergeCell ref="K41:M41"/>
    <mergeCell ref="N41:O41"/>
    <mergeCell ref="P41:Q41"/>
    <mergeCell ref="R41:T41"/>
    <mergeCell ref="B42:D42"/>
    <mergeCell ref="E42:G42"/>
    <mergeCell ref="I42:J42"/>
    <mergeCell ref="K42:M42"/>
    <mergeCell ref="N42:O42"/>
    <mergeCell ref="P42:Q42"/>
    <mergeCell ref="R42:T42"/>
    <mergeCell ref="B39:D39"/>
    <mergeCell ref="E39:G39"/>
    <mergeCell ref="I39:J39"/>
    <mergeCell ref="K39:M39"/>
    <mergeCell ref="N39:O39"/>
    <mergeCell ref="P39:Q39"/>
    <mergeCell ref="R39:T39"/>
    <mergeCell ref="B40:D40"/>
    <mergeCell ref="E40:G40"/>
    <mergeCell ref="I40:J40"/>
    <mergeCell ref="K40:M40"/>
    <mergeCell ref="N40:O40"/>
    <mergeCell ref="P40:Q40"/>
    <mergeCell ref="R40:T40"/>
    <mergeCell ref="B37:D37"/>
    <mergeCell ref="E37:G37"/>
    <mergeCell ref="I37:J37"/>
    <mergeCell ref="K37:M37"/>
    <mergeCell ref="N37:O37"/>
    <mergeCell ref="P37:Q37"/>
    <mergeCell ref="R37:T37"/>
    <mergeCell ref="B38:D38"/>
    <mergeCell ref="E38:G38"/>
    <mergeCell ref="I38:J38"/>
    <mergeCell ref="K38:M38"/>
    <mergeCell ref="N38:O38"/>
    <mergeCell ref="P38:Q38"/>
    <mergeCell ref="R38:T38"/>
    <mergeCell ref="B35:D35"/>
    <mergeCell ref="E35:G35"/>
    <mergeCell ref="I35:J35"/>
    <mergeCell ref="K35:M35"/>
    <mergeCell ref="N35:O35"/>
    <mergeCell ref="P35:Q35"/>
    <mergeCell ref="R35:T35"/>
    <mergeCell ref="B36:D36"/>
    <mergeCell ref="E36:G36"/>
    <mergeCell ref="I36:J36"/>
    <mergeCell ref="K36:M36"/>
    <mergeCell ref="N36:O36"/>
    <mergeCell ref="P36:Q36"/>
    <mergeCell ref="R36:T36"/>
    <mergeCell ref="B33:D33"/>
    <mergeCell ref="E33:G33"/>
    <mergeCell ref="I33:J33"/>
    <mergeCell ref="K33:M33"/>
    <mergeCell ref="N33:O33"/>
    <mergeCell ref="P33:Q33"/>
    <mergeCell ref="R33:T33"/>
    <mergeCell ref="B34:D34"/>
    <mergeCell ref="E34:G34"/>
    <mergeCell ref="I34:J34"/>
    <mergeCell ref="K34:M34"/>
    <mergeCell ref="N34:O34"/>
    <mergeCell ref="P34:Q34"/>
    <mergeCell ref="R34:T34"/>
    <mergeCell ref="G1:N1"/>
    <mergeCell ref="R13:T13"/>
    <mergeCell ref="P13:Q13"/>
    <mergeCell ref="N13:O13"/>
    <mergeCell ref="E14:G14"/>
    <mergeCell ref="I14:J14"/>
    <mergeCell ref="B8:D8"/>
    <mergeCell ref="B9:D9"/>
    <mergeCell ref="B10:D10"/>
    <mergeCell ref="E8:T8"/>
    <mergeCell ref="E9:T9"/>
    <mergeCell ref="B13:D13"/>
    <mergeCell ref="E13:G13"/>
    <mergeCell ref="I13:J13"/>
    <mergeCell ref="K13:M13"/>
    <mergeCell ref="B12:T12"/>
    <mergeCell ref="B11:T11"/>
    <mergeCell ref="G10:K10"/>
    <mergeCell ref="M10:Q10"/>
    <mergeCell ref="R15:T15"/>
    <mergeCell ref="B16:D16"/>
    <mergeCell ref="E16:G16"/>
    <mergeCell ref="I16:J16"/>
    <mergeCell ref="K16:M16"/>
    <mergeCell ref="N16:O16"/>
    <mergeCell ref="P16:Q16"/>
    <mergeCell ref="R16:T16"/>
    <mergeCell ref="B14:D14"/>
    <mergeCell ref="P14:Q14"/>
    <mergeCell ref="B15:D15"/>
    <mergeCell ref="E15:G15"/>
    <mergeCell ref="I15:J15"/>
    <mergeCell ref="K15:M15"/>
    <mergeCell ref="N15:O15"/>
    <mergeCell ref="P15:Q15"/>
    <mergeCell ref="N14:O14"/>
    <mergeCell ref="R14:T14"/>
    <mergeCell ref="K14:M14"/>
    <mergeCell ref="B19:D19"/>
    <mergeCell ref="E19:G19"/>
    <mergeCell ref="R17:T17"/>
    <mergeCell ref="B18:D18"/>
    <mergeCell ref="E18:G18"/>
    <mergeCell ref="I18:J18"/>
    <mergeCell ref="K18:M18"/>
    <mergeCell ref="N18:O18"/>
    <mergeCell ref="P18:Q18"/>
    <mergeCell ref="R18:T18"/>
    <mergeCell ref="B17:D17"/>
    <mergeCell ref="E17:G17"/>
    <mergeCell ref="N17:O17"/>
    <mergeCell ref="P17:Q17"/>
    <mergeCell ref="R19:T19"/>
    <mergeCell ref="I17:J17"/>
    <mergeCell ref="K17:M17"/>
    <mergeCell ref="R21:T21"/>
    <mergeCell ref="I19:J19"/>
    <mergeCell ref="K19:M19"/>
    <mergeCell ref="N19:O19"/>
    <mergeCell ref="P19:Q19"/>
    <mergeCell ref="R20:T20"/>
    <mergeCell ref="I21:J21"/>
    <mergeCell ref="K21:M21"/>
    <mergeCell ref="N21:O21"/>
    <mergeCell ref="B20:D20"/>
    <mergeCell ref="E20:G20"/>
    <mergeCell ref="I20:J20"/>
    <mergeCell ref="K20:M20"/>
    <mergeCell ref="N20:O20"/>
    <mergeCell ref="P20:Q20"/>
    <mergeCell ref="B21:D21"/>
    <mergeCell ref="E21:G21"/>
    <mergeCell ref="P21:Q21"/>
    <mergeCell ref="B22:D22"/>
    <mergeCell ref="E22:G22"/>
    <mergeCell ref="B24:D24"/>
    <mergeCell ref="E24:G24"/>
    <mergeCell ref="I24:J24"/>
    <mergeCell ref="K24:M24"/>
    <mergeCell ref="N24:O24"/>
    <mergeCell ref="P24:Q24"/>
    <mergeCell ref="R24:T24"/>
    <mergeCell ref="I23:J23"/>
    <mergeCell ref="K23:M23"/>
    <mergeCell ref="N23:O23"/>
    <mergeCell ref="P23:Q23"/>
    <mergeCell ref="B23:D23"/>
    <mergeCell ref="E23:G23"/>
    <mergeCell ref="I22:J22"/>
    <mergeCell ref="K22:M22"/>
    <mergeCell ref="N22:O22"/>
    <mergeCell ref="P22:Q22"/>
    <mergeCell ref="R22:T22"/>
    <mergeCell ref="B26:D26"/>
    <mergeCell ref="E26:G26"/>
    <mergeCell ref="I26:J26"/>
    <mergeCell ref="K26:M26"/>
    <mergeCell ref="B25:D25"/>
    <mergeCell ref="E25:G25"/>
    <mergeCell ref="I25:J25"/>
    <mergeCell ref="P27:Q27"/>
    <mergeCell ref="R23:T23"/>
    <mergeCell ref="B27:D27"/>
    <mergeCell ref="E27:G27"/>
    <mergeCell ref="I27:J27"/>
    <mergeCell ref="P25:Q25"/>
    <mergeCell ref="R25:T25"/>
    <mergeCell ref="N26:O26"/>
    <mergeCell ref="P26:Q26"/>
    <mergeCell ref="R26:T26"/>
    <mergeCell ref="K27:M27"/>
    <mergeCell ref="N27:O27"/>
    <mergeCell ref="K25:M25"/>
    <mergeCell ref="R27:T27"/>
    <mergeCell ref="N25:O25"/>
    <mergeCell ref="S30:T31"/>
    <mergeCell ref="S29:T29"/>
    <mergeCell ref="D30:E31"/>
    <mergeCell ref="F30:G31"/>
    <mergeCell ref="Q29:R29"/>
    <mergeCell ref="Q30:R31"/>
    <mergeCell ref="D29:E29"/>
    <mergeCell ref="F29:G29"/>
    <mergeCell ref="B29:C29"/>
    <mergeCell ref="B30:C31"/>
  </mergeCells>
  <phoneticPr fontId="2"/>
  <pageMargins left="0.51181102362204722" right="0.51181102362204722" top="0.74803149606299213" bottom="0.55118110236220474" header="0.31496062992125984" footer="0.31496062992125984"/>
  <pageSetup paperSize="9" orientation="portrait" blackAndWhite="1" horizontalDpi="4294967293"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T68"/>
  <sheetViews>
    <sheetView view="pageBreakPreview" zoomScaleNormal="100" zoomScaleSheetLayoutView="100" workbookViewId="0">
      <selection activeCell="I4" sqref="I4:L5"/>
    </sheetView>
  </sheetViews>
  <sheetFormatPr defaultRowHeight="13.5"/>
  <cols>
    <col min="1" max="1" width="1.625" style="7" customWidth="1"/>
    <col min="2" max="2" width="2.125" style="7" customWidth="1"/>
    <col min="3" max="3" width="5.5" style="7" customWidth="1"/>
    <col min="4" max="5" width="3.125" style="7" customWidth="1"/>
    <col min="6" max="18" width="5.5" style="7" customWidth="1"/>
    <col min="19" max="19" width="2.125" style="7" customWidth="1"/>
    <col min="20" max="20" width="4.125" style="7" customWidth="1"/>
    <col min="21" max="26" width="4.625" style="7" customWidth="1"/>
    <col min="27" max="16384" width="9" style="7"/>
  </cols>
  <sheetData>
    <row r="1" spans="2:20" ht="6" customHeight="1"/>
    <row r="2" spans="2:20" ht="15.95" customHeight="1">
      <c r="H2" s="604"/>
      <c r="I2" s="604"/>
      <c r="J2" s="604"/>
      <c r="K2" s="604"/>
      <c r="L2" s="1078"/>
      <c r="M2" s="1030" t="s">
        <v>36</v>
      </c>
      <c r="N2" s="1030"/>
      <c r="O2" s="1030" t="s">
        <v>37</v>
      </c>
      <c r="P2" s="1030"/>
      <c r="Q2" s="1030" t="s">
        <v>38</v>
      </c>
      <c r="R2" s="1030"/>
      <c r="T2" s="377" t="str">
        <f>HYPERLINK("#様式ﾘｽﾄ!A17","様式ﾘｽﾄに戻る")</f>
        <v>様式ﾘｽﾄに戻る</v>
      </c>
    </row>
    <row r="3" spans="2:20" ht="15.75" customHeight="1">
      <c r="C3" s="38"/>
      <c r="D3" s="38"/>
      <c r="E3" s="38"/>
      <c r="F3" s="38"/>
      <c r="G3" s="38"/>
      <c r="H3" s="604"/>
      <c r="I3" s="604"/>
      <c r="J3" s="604"/>
      <c r="K3" s="604"/>
      <c r="L3" s="1078"/>
      <c r="M3" s="1030"/>
      <c r="N3" s="1030"/>
      <c r="O3" s="1030"/>
      <c r="P3" s="1030"/>
      <c r="Q3" s="1030"/>
      <c r="R3" s="1030"/>
    </row>
    <row r="4" spans="2:20" ht="15.95" customHeight="1">
      <c r="H4" s="604"/>
      <c r="I4" s="604"/>
      <c r="J4" s="604"/>
      <c r="K4" s="604"/>
      <c r="L4" s="1078"/>
      <c r="M4" s="1030"/>
      <c r="N4" s="1030"/>
      <c r="O4" s="1030"/>
      <c r="P4" s="1030"/>
      <c r="Q4" s="1030"/>
      <c r="R4" s="1030"/>
    </row>
    <row r="5" spans="2:20" ht="15.75" customHeight="1">
      <c r="F5" s="38"/>
      <c r="G5" s="38"/>
      <c r="H5" s="604"/>
      <c r="I5" s="604"/>
      <c r="J5" s="604"/>
      <c r="K5" s="604"/>
      <c r="L5" s="1078"/>
      <c r="M5" s="1030"/>
      <c r="N5" s="1030"/>
      <c r="O5" s="1030"/>
      <c r="P5" s="1030"/>
      <c r="Q5" s="1030"/>
      <c r="R5" s="1030"/>
    </row>
    <row r="6" spans="2:20" ht="24" customHeight="1">
      <c r="F6" s="38"/>
      <c r="G6" s="38"/>
      <c r="H6" s="38"/>
      <c r="I6" s="44"/>
      <c r="J6" s="44"/>
      <c r="K6" s="44"/>
      <c r="L6" s="44"/>
      <c r="M6" s="44"/>
    </row>
    <row r="7" spans="2:20" ht="15.95" customHeight="1">
      <c r="B7" s="310"/>
      <c r="C7" s="311"/>
      <c r="D7" s="311"/>
      <c r="E7" s="311"/>
      <c r="F7" s="312"/>
      <c r="G7" s="312"/>
      <c r="H7" s="312"/>
      <c r="I7" s="313"/>
      <c r="J7" s="313"/>
      <c r="K7" s="313"/>
      <c r="L7" s="313"/>
      <c r="M7" s="313"/>
      <c r="N7" s="311"/>
      <c r="O7" s="1076" t="s">
        <v>309</v>
      </c>
      <c r="P7" s="1076"/>
      <c r="Q7" s="1076"/>
      <c r="R7" s="1076"/>
      <c r="S7" s="1077"/>
    </row>
    <row r="8" spans="2:20" ht="15.95" customHeight="1">
      <c r="B8" s="314"/>
      <c r="C8" s="359" t="str">
        <f>+様式ﾘｽﾄ!P30&amp;"　　"&amp;様式ﾘｽﾄ!Q30&amp;"　　　殿"</f>
        <v>行橋市長　　工藤　政宏　　　殿</v>
      </c>
      <c r="D8" s="200"/>
      <c r="E8" s="200"/>
      <c r="F8" s="200"/>
      <c r="G8" s="200"/>
      <c r="H8" s="315"/>
      <c r="I8" s="65"/>
      <c r="J8" s="65"/>
      <c r="K8" s="65"/>
      <c r="L8" s="65"/>
      <c r="N8" s="315"/>
      <c r="O8" s="315"/>
      <c r="P8" s="315"/>
      <c r="Q8" s="315"/>
      <c r="R8" s="315"/>
      <c r="S8" s="316"/>
    </row>
    <row r="9" spans="2:20" ht="15.75" customHeight="1">
      <c r="B9" s="314"/>
      <c r="C9" s="317"/>
      <c r="D9" s="317"/>
      <c r="E9" s="317"/>
      <c r="F9" s="317"/>
      <c r="G9" s="317"/>
      <c r="H9" s="315"/>
      <c r="I9" s="65"/>
      <c r="J9" s="65"/>
      <c r="K9" s="65"/>
      <c r="L9" s="65"/>
      <c r="M9" s="65"/>
      <c r="N9" s="315"/>
      <c r="O9" s="315"/>
      <c r="P9" s="315"/>
      <c r="Q9" s="315"/>
      <c r="R9" s="315"/>
      <c r="S9" s="316"/>
    </row>
    <row r="10" spans="2:20" ht="15.95" customHeight="1">
      <c r="B10" s="314"/>
      <c r="C10" s="317"/>
      <c r="D10" s="317"/>
      <c r="E10" s="317"/>
      <c r="F10" s="317"/>
      <c r="G10" s="317"/>
      <c r="H10" s="315"/>
      <c r="I10" s="1075" t="s">
        <v>880</v>
      </c>
      <c r="J10" s="1075"/>
      <c r="K10" s="200" t="s">
        <v>69</v>
      </c>
      <c r="L10" s="368" t="str">
        <f>+様式ﾘｽﾄ!P17</f>
        <v>行橋市〇〇〇〇</v>
      </c>
      <c r="M10" s="315"/>
      <c r="N10" s="315"/>
      <c r="O10" s="315"/>
      <c r="P10" s="315"/>
      <c r="Q10" s="315"/>
      <c r="R10" s="315"/>
      <c r="S10" s="316"/>
    </row>
    <row r="11" spans="2:20" ht="15.95" customHeight="1">
      <c r="B11" s="314"/>
      <c r="C11" s="317"/>
      <c r="D11" s="317"/>
      <c r="E11" s="317"/>
      <c r="F11" s="317"/>
      <c r="G11" s="317"/>
      <c r="H11" s="315"/>
      <c r="I11" s="65"/>
      <c r="J11" s="200"/>
      <c r="K11" s="200" t="s">
        <v>126</v>
      </c>
      <c r="L11" s="368" t="str">
        <f>+様式ﾘｽﾄ!P18&amp;"　"&amp;様式ﾘｽﾄ!Q18</f>
        <v>有限会社 〇〇〇〇建設　〇〇営業所</v>
      </c>
      <c r="M11" s="315"/>
      <c r="N11" s="315"/>
      <c r="O11" s="315"/>
      <c r="P11" s="315"/>
      <c r="Q11" s="315"/>
      <c r="R11" s="315"/>
      <c r="S11" s="316"/>
    </row>
    <row r="12" spans="2:20" ht="15.95" customHeight="1">
      <c r="B12" s="314"/>
      <c r="C12" s="315"/>
      <c r="D12" s="315"/>
      <c r="E12" s="315"/>
      <c r="F12" s="315"/>
      <c r="G12" s="315"/>
      <c r="H12" s="315"/>
      <c r="I12" s="315"/>
      <c r="J12" s="200"/>
      <c r="K12" s="200" t="s">
        <v>70</v>
      </c>
      <c r="L12" s="368" t="str">
        <f>+様式ﾘｽﾄ!P19&amp;"　　"&amp;様式ﾘｽﾄ!Q19</f>
        <v>〇〇〇〇　　AA　AA</v>
      </c>
      <c r="M12" s="315"/>
      <c r="N12" s="315"/>
      <c r="O12" s="315"/>
      <c r="P12" s="315"/>
      <c r="Q12" s="315"/>
      <c r="R12" s="318" t="s">
        <v>75</v>
      </c>
      <c r="S12" s="319"/>
    </row>
    <row r="13" spans="2:20" ht="35.25" customHeight="1">
      <c r="B13" s="314"/>
      <c r="C13" s="315"/>
      <c r="D13" s="315"/>
      <c r="E13" s="315"/>
      <c r="F13" s="320"/>
      <c r="G13" s="315"/>
      <c r="H13" s="315"/>
      <c r="I13" s="315"/>
      <c r="J13" s="315"/>
      <c r="K13" s="315"/>
      <c r="L13" s="315"/>
      <c r="M13" s="320"/>
      <c r="N13" s="320"/>
      <c r="O13" s="320"/>
      <c r="P13" s="320"/>
      <c r="Q13" s="320"/>
      <c r="R13" s="317"/>
      <c r="S13" s="316"/>
    </row>
    <row r="14" spans="2:20" ht="15.95" customHeight="1">
      <c r="B14" s="314"/>
      <c r="C14" s="1065" t="s">
        <v>431</v>
      </c>
      <c r="D14" s="1065"/>
      <c r="E14" s="1065"/>
      <c r="F14" s="1065"/>
      <c r="G14" s="1065"/>
      <c r="H14" s="1065"/>
      <c r="I14" s="1065"/>
      <c r="J14" s="1065"/>
      <c r="K14" s="1065"/>
      <c r="L14" s="1065"/>
      <c r="M14" s="1065"/>
      <c r="N14" s="1065"/>
      <c r="O14" s="1065"/>
      <c r="P14" s="1065"/>
      <c r="Q14" s="1065"/>
      <c r="R14" s="1065"/>
      <c r="S14" s="316"/>
    </row>
    <row r="15" spans="2:20" ht="15.75" customHeight="1">
      <c r="B15" s="14"/>
      <c r="F15" s="38"/>
      <c r="M15" s="38"/>
      <c r="N15" s="38"/>
      <c r="O15" s="38"/>
      <c r="P15" s="38"/>
      <c r="Q15" s="38"/>
      <c r="R15" s="20"/>
      <c r="S15" s="15"/>
    </row>
    <row r="16" spans="2:20" ht="39.950000000000003" customHeight="1">
      <c r="B16" s="14"/>
      <c r="C16" s="1030" t="s">
        <v>876</v>
      </c>
      <c r="D16" s="1030"/>
      <c r="E16" s="1030"/>
      <c r="F16" s="1069" t="str">
        <f>+様式ﾘｽﾄ!P7</f>
        <v>〇〇〇〇事業　〇〇〇〇工事</v>
      </c>
      <c r="G16" s="1070"/>
      <c r="H16" s="1070"/>
      <c r="I16" s="1070"/>
      <c r="J16" s="1070"/>
      <c r="K16" s="1070"/>
      <c r="L16" s="1070"/>
      <c r="M16" s="1070"/>
      <c r="N16" s="1070"/>
      <c r="O16" s="1070"/>
      <c r="P16" s="1070"/>
      <c r="Q16" s="1070"/>
      <c r="R16" s="1071"/>
      <c r="S16" s="15"/>
    </row>
    <row r="17" spans="2:20" ht="39.950000000000003" customHeight="1">
      <c r="B17" s="14"/>
      <c r="C17" s="1066" t="s">
        <v>30</v>
      </c>
      <c r="D17" s="1067"/>
      <c r="E17" s="1068"/>
      <c r="F17" s="1072" t="str">
        <f>+様式ﾘｽﾄ!P8</f>
        <v>行橋市〇〇〇〇</v>
      </c>
      <c r="G17" s="1073"/>
      <c r="H17" s="1073"/>
      <c r="I17" s="1073"/>
      <c r="J17" s="1073"/>
      <c r="K17" s="1073"/>
      <c r="L17" s="1073"/>
      <c r="M17" s="1073"/>
      <c r="N17" s="1073"/>
      <c r="O17" s="1073"/>
      <c r="P17" s="1073"/>
      <c r="Q17" s="1073"/>
      <c r="R17" s="1074"/>
      <c r="S17" s="15"/>
    </row>
    <row r="18" spans="2:20" ht="39.950000000000003" customHeight="1">
      <c r="B18" s="14"/>
      <c r="C18" s="582" t="s">
        <v>85</v>
      </c>
      <c r="D18" s="648"/>
      <c r="E18" s="583"/>
      <c r="F18" s="8"/>
      <c r="G18" s="321"/>
      <c r="H18" s="1049">
        <f>+様式ﾘｽﾄ!P11</f>
        <v>47464</v>
      </c>
      <c r="I18" s="1049"/>
      <c r="J18" s="1049"/>
      <c r="K18" s="1049"/>
      <c r="L18" s="9" t="s">
        <v>48</v>
      </c>
      <c r="M18" s="1049">
        <f>+様式ﾘｽﾄ!P12</f>
        <v>48563</v>
      </c>
      <c r="N18" s="1049"/>
      <c r="O18" s="1049"/>
      <c r="P18" s="1049"/>
      <c r="Q18" s="16"/>
      <c r="R18" s="10"/>
      <c r="S18" s="15"/>
    </row>
    <row r="19" spans="2:20" ht="39.950000000000003" customHeight="1">
      <c r="B19" s="14"/>
      <c r="C19" s="1052" t="s">
        <v>304</v>
      </c>
      <c r="D19" s="1053"/>
      <c r="E19" s="1053"/>
      <c r="F19" s="1053"/>
      <c r="G19" s="1054"/>
      <c r="H19" s="8"/>
      <c r="I19" s="1055">
        <v>1500</v>
      </c>
      <c r="J19" s="1055"/>
      <c r="K19" s="1055"/>
      <c r="L19" s="16"/>
      <c r="M19" s="16"/>
      <c r="N19" s="16"/>
      <c r="O19" s="16"/>
      <c r="P19" s="16"/>
      <c r="Q19" s="16"/>
      <c r="R19" s="10"/>
      <c r="S19" s="15"/>
    </row>
    <row r="20" spans="2:20" ht="39.950000000000003" customHeight="1">
      <c r="B20" s="14"/>
      <c r="C20" s="1052" t="s">
        <v>305</v>
      </c>
      <c r="D20" s="1053"/>
      <c r="E20" s="1053"/>
      <c r="F20" s="1053"/>
      <c r="G20" s="1054"/>
      <c r="H20" s="322"/>
      <c r="I20" s="1064">
        <v>5.4</v>
      </c>
      <c r="J20" s="1064"/>
      <c r="K20" s="1064"/>
      <c r="L20" s="323" t="s">
        <v>308</v>
      </c>
      <c r="M20" s="324"/>
      <c r="N20" s="324"/>
      <c r="O20" s="324"/>
      <c r="P20" s="324"/>
      <c r="Q20" s="324"/>
      <c r="R20" s="325"/>
      <c r="S20" s="63"/>
      <c r="T20" s="38"/>
    </row>
    <row r="21" spans="2:20" ht="39.950000000000003" customHeight="1">
      <c r="B21" s="14"/>
      <c r="C21" s="1052" t="s">
        <v>306</v>
      </c>
      <c r="D21" s="1053"/>
      <c r="E21" s="1053"/>
      <c r="F21" s="1053"/>
      <c r="G21" s="1054"/>
      <c r="H21" s="8"/>
      <c r="I21" s="1057"/>
      <c r="J21" s="1057"/>
      <c r="K21" s="1057"/>
      <c r="L21" s="1057"/>
      <c r="M21" s="1057"/>
      <c r="N21" s="1057"/>
      <c r="O21" s="1057"/>
      <c r="P21" s="1057"/>
      <c r="Q21" s="1057"/>
      <c r="R21" s="10"/>
      <c r="S21" s="15"/>
    </row>
    <row r="22" spans="2:20" ht="39.950000000000003" customHeight="1">
      <c r="B22" s="14"/>
      <c r="C22" s="1052" t="s">
        <v>307</v>
      </c>
      <c r="D22" s="1053"/>
      <c r="E22" s="1053"/>
      <c r="F22" s="1053"/>
      <c r="G22" s="1054"/>
      <c r="H22" s="8"/>
      <c r="I22" s="1055">
        <v>820.3</v>
      </c>
      <c r="J22" s="1055"/>
      <c r="K22" s="1055"/>
      <c r="L22" s="9" t="s">
        <v>436</v>
      </c>
      <c r="M22" s="16"/>
      <c r="N22" s="16"/>
      <c r="O22" s="16"/>
      <c r="P22" s="16"/>
      <c r="Q22" s="16"/>
      <c r="R22" s="10"/>
      <c r="S22" s="15"/>
    </row>
    <row r="23" spans="2:20" ht="50.1" customHeight="1">
      <c r="B23" s="14"/>
      <c r="C23" s="1058" t="s">
        <v>437</v>
      </c>
      <c r="D23" s="1059"/>
      <c r="E23" s="1059"/>
      <c r="F23" s="1059"/>
      <c r="G23" s="1059"/>
      <c r="H23" s="1059"/>
      <c r="I23" s="1059"/>
      <c r="J23" s="1059"/>
      <c r="K23" s="1059"/>
      <c r="L23" s="1059"/>
      <c r="M23" s="1059"/>
      <c r="N23" s="1059"/>
      <c r="O23" s="1059"/>
      <c r="P23" s="1059"/>
      <c r="Q23" s="1059"/>
      <c r="R23" s="1060"/>
      <c r="S23" s="15"/>
    </row>
    <row r="24" spans="2:20" ht="84.95" customHeight="1">
      <c r="B24" s="14"/>
      <c r="C24" s="1061" t="s">
        <v>435</v>
      </c>
      <c r="D24" s="1062"/>
      <c r="E24" s="1062"/>
      <c r="F24" s="1062"/>
      <c r="G24" s="1062"/>
      <c r="H24" s="1062"/>
      <c r="I24" s="1062"/>
      <c r="J24" s="1062"/>
      <c r="K24" s="1062"/>
      <c r="L24" s="1062"/>
      <c r="M24" s="1062"/>
      <c r="N24" s="1062"/>
      <c r="O24" s="1062"/>
      <c r="P24" s="1062"/>
      <c r="Q24" s="1062"/>
      <c r="R24" s="1063"/>
      <c r="S24" s="15"/>
    </row>
    <row r="25" spans="2:20" ht="30" customHeight="1">
      <c r="B25" s="14"/>
      <c r="C25" s="326"/>
      <c r="D25" s="327"/>
      <c r="E25" s="327"/>
      <c r="F25" s="335" t="s">
        <v>417</v>
      </c>
      <c r="G25" s="1056"/>
      <c r="H25" s="1056"/>
      <c r="I25" s="1056"/>
      <c r="J25" s="1056"/>
      <c r="K25" s="1056"/>
      <c r="L25" s="1056"/>
      <c r="M25" s="1056"/>
      <c r="N25" s="1056"/>
      <c r="O25" s="1056"/>
      <c r="P25" s="1056"/>
      <c r="Q25" s="1056"/>
      <c r="R25" s="328"/>
      <c r="S25" s="15"/>
    </row>
    <row r="26" spans="2:20" ht="30" customHeight="1">
      <c r="B26" s="14"/>
      <c r="C26" s="329"/>
      <c r="D26" s="330"/>
      <c r="E26" s="330"/>
      <c r="F26" s="339" t="s">
        <v>378</v>
      </c>
      <c r="G26" s="1051"/>
      <c r="H26" s="1051"/>
      <c r="I26" s="1051"/>
      <c r="J26" s="1051"/>
      <c r="K26" s="1051"/>
      <c r="L26" s="1051"/>
      <c r="M26" s="1051"/>
      <c r="N26" s="331" t="s">
        <v>75</v>
      </c>
      <c r="O26" s="330"/>
      <c r="P26" s="330"/>
      <c r="Q26" s="330"/>
      <c r="R26" s="332"/>
      <c r="S26" s="15"/>
    </row>
    <row r="27" spans="2:20" ht="14.1" customHeight="1">
      <c r="B27" s="19"/>
      <c r="C27" s="333"/>
      <c r="D27" s="333"/>
      <c r="E27" s="333"/>
      <c r="F27" s="12"/>
      <c r="G27" s="12"/>
      <c r="H27" s="12"/>
      <c r="I27" s="334"/>
      <c r="J27" s="334"/>
      <c r="K27" s="12"/>
      <c r="L27" s="12"/>
      <c r="M27" s="12"/>
      <c r="N27" s="12"/>
      <c r="O27" s="12"/>
      <c r="P27" s="37"/>
      <c r="Q27" s="37"/>
      <c r="R27" s="12"/>
      <c r="S27" s="13"/>
    </row>
    <row r="28" spans="2:20" ht="15.95" customHeight="1">
      <c r="C28" s="335"/>
      <c r="D28" s="335"/>
      <c r="E28" s="335"/>
      <c r="I28" s="336"/>
      <c r="J28" s="336"/>
      <c r="P28" s="38"/>
      <c r="Q28" s="38"/>
    </row>
    <row r="29" spans="2:20" ht="15.95" customHeight="1">
      <c r="C29" s="335"/>
      <c r="D29" s="335"/>
      <c r="E29" s="335"/>
      <c r="I29" s="336"/>
      <c r="J29" s="336"/>
      <c r="P29" s="38"/>
      <c r="Q29" s="38"/>
    </row>
    <row r="30" spans="2:20" ht="15.95" customHeight="1">
      <c r="C30" s="335"/>
      <c r="D30" s="335"/>
      <c r="E30" s="335"/>
      <c r="I30" s="336"/>
      <c r="J30" s="336"/>
      <c r="P30" s="38"/>
      <c r="Q30" s="38"/>
    </row>
    <row r="31" spans="2:20" ht="15.95" customHeight="1">
      <c r="C31" s="335"/>
      <c r="D31" s="335"/>
      <c r="E31" s="335"/>
      <c r="I31" s="336"/>
      <c r="J31" s="336"/>
      <c r="P31" s="38"/>
      <c r="Q31" s="38"/>
    </row>
    <row r="32" spans="2:20" ht="15.95" customHeight="1">
      <c r="C32" s="335"/>
      <c r="D32" s="335"/>
      <c r="E32" s="335"/>
      <c r="I32" s="336"/>
      <c r="J32" s="336"/>
      <c r="P32" s="38"/>
      <c r="Q32" s="38"/>
    </row>
    <row r="33" spans="3:20" ht="15.95" customHeight="1">
      <c r="C33" s="335"/>
      <c r="D33" s="335"/>
      <c r="E33" s="335"/>
      <c r="I33" s="336"/>
      <c r="J33" s="336"/>
      <c r="P33" s="38"/>
      <c r="Q33" s="38"/>
    </row>
    <row r="34" spans="3:20" ht="15.95" customHeight="1">
      <c r="C34" s="335"/>
      <c r="D34" s="335"/>
      <c r="E34" s="335"/>
      <c r="I34" s="336"/>
      <c r="J34" s="336"/>
      <c r="P34" s="38"/>
      <c r="Q34" s="38"/>
    </row>
    <row r="35" spans="3:20" ht="15.95" customHeight="1">
      <c r="C35" s="335"/>
      <c r="D35" s="335"/>
      <c r="E35" s="335"/>
    </row>
    <row r="36" spans="3:20" ht="15.95" customHeight="1">
      <c r="C36" s="335"/>
      <c r="D36" s="335"/>
      <c r="E36" s="335"/>
      <c r="O36" s="337"/>
      <c r="P36" s="337"/>
      <c r="Q36" s="337"/>
      <c r="R36" s="337"/>
    </row>
    <row r="37" spans="3:20" ht="15.95" customHeight="1">
      <c r="C37" s="335"/>
      <c r="D37" s="335"/>
      <c r="E37" s="335"/>
    </row>
    <row r="38" spans="3:20" ht="15.95" customHeight="1">
      <c r="C38" s="335"/>
      <c r="D38" s="335"/>
      <c r="E38" s="335"/>
    </row>
    <row r="39" spans="3:20" ht="15.95" customHeight="1">
      <c r="C39" s="335"/>
      <c r="D39" s="335"/>
      <c r="E39" s="335"/>
    </row>
    <row r="40" spans="3:20" ht="15.95" customHeight="1">
      <c r="C40" s="335"/>
      <c r="D40" s="335"/>
      <c r="E40" s="335"/>
    </row>
    <row r="41" spans="3:20" ht="15.95" customHeight="1">
      <c r="C41" s="335"/>
      <c r="D41" s="335"/>
      <c r="E41" s="335"/>
      <c r="F41" s="38"/>
      <c r="G41" s="38"/>
      <c r="H41" s="38"/>
      <c r="I41" s="38"/>
      <c r="J41" s="38"/>
      <c r="K41" s="38"/>
      <c r="L41" s="38"/>
      <c r="M41" s="38"/>
      <c r="N41" s="38"/>
      <c r="O41" s="38"/>
      <c r="P41" s="38"/>
      <c r="Q41" s="38"/>
      <c r="R41" s="38"/>
      <c r="S41" s="38"/>
      <c r="T41" s="38"/>
    </row>
    <row r="42" spans="3:20" ht="15.95" customHeight="1">
      <c r="C42" s="335"/>
      <c r="D42" s="335"/>
      <c r="E42" s="335"/>
      <c r="I42" s="336"/>
      <c r="J42" s="336"/>
      <c r="P42" s="38"/>
      <c r="Q42" s="38"/>
    </row>
    <row r="43" spans="3:20" ht="15.95" customHeight="1">
      <c r="C43" s="335"/>
      <c r="D43" s="335"/>
      <c r="E43" s="335"/>
      <c r="I43" s="336"/>
      <c r="J43" s="336"/>
      <c r="P43" s="38"/>
      <c r="Q43" s="38"/>
    </row>
    <row r="44" spans="3:20" ht="15.95" customHeight="1">
      <c r="C44" s="335"/>
      <c r="D44" s="335"/>
      <c r="E44" s="335"/>
      <c r="I44" s="336"/>
      <c r="J44" s="336"/>
      <c r="P44" s="38"/>
      <c r="Q44" s="38"/>
    </row>
    <row r="45" spans="3:20" ht="15.95" customHeight="1">
      <c r="C45" s="335"/>
      <c r="D45" s="335"/>
      <c r="E45" s="335"/>
      <c r="I45" s="336"/>
      <c r="J45" s="336"/>
      <c r="P45" s="38"/>
      <c r="Q45" s="38"/>
    </row>
    <row r="46" spans="3:20" ht="15.95" customHeight="1">
      <c r="C46" s="335"/>
      <c r="D46" s="335"/>
      <c r="E46" s="335"/>
      <c r="I46" s="336"/>
      <c r="J46" s="336"/>
      <c r="P46" s="38"/>
      <c r="Q46" s="38"/>
    </row>
    <row r="47" spans="3:20" ht="15.95" customHeight="1">
      <c r="C47" s="335"/>
      <c r="D47" s="335"/>
      <c r="E47" s="335"/>
      <c r="G47" s="38"/>
      <c r="H47" s="38"/>
      <c r="I47" s="336"/>
      <c r="J47" s="336"/>
      <c r="P47" s="38"/>
      <c r="Q47" s="38"/>
    </row>
    <row r="48" spans="3:20" ht="15.95" customHeight="1">
      <c r="C48" s="335"/>
      <c r="D48" s="335"/>
      <c r="E48" s="335"/>
      <c r="I48" s="336"/>
      <c r="J48" s="336"/>
      <c r="P48" s="38"/>
      <c r="Q48" s="38"/>
    </row>
    <row r="49" spans="3:17" ht="15.95" customHeight="1">
      <c r="C49" s="335"/>
      <c r="D49" s="335"/>
      <c r="E49" s="335"/>
      <c r="I49" s="336"/>
      <c r="J49" s="336"/>
      <c r="P49" s="38"/>
      <c r="Q49" s="38"/>
    </row>
    <row r="50" spans="3:17" ht="15.95" customHeight="1">
      <c r="C50" s="335"/>
      <c r="D50" s="335"/>
      <c r="E50" s="335"/>
      <c r="I50" s="336"/>
      <c r="J50" s="336"/>
      <c r="P50" s="38"/>
      <c r="Q50" s="38"/>
    </row>
    <row r="51" spans="3:17" ht="15.95" customHeight="1">
      <c r="C51" s="335"/>
      <c r="D51" s="335"/>
      <c r="E51" s="335"/>
      <c r="I51" s="336"/>
      <c r="J51" s="336"/>
      <c r="P51" s="38"/>
      <c r="Q51" s="38"/>
    </row>
    <row r="52" spans="3:17" ht="15.95" customHeight="1">
      <c r="C52" s="335"/>
      <c r="D52" s="335"/>
      <c r="E52" s="335"/>
      <c r="I52" s="336"/>
      <c r="J52" s="336"/>
      <c r="P52" s="38"/>
      <c r="Q52" s="38"/>
    </row>
    <row r="53" spans="3:17" ht="15.95" customHeight="1">
      <c r="C53" s="335"/>
      <c r="D53" s="335"/>
      <c r="E53" s="335"/>
      <c r="I53" s="336"/>
      <c r="J53" s="336"/>
      <c r="P53" s="38"/>
      <c r="Q53" s="38"/>
    </row>
    <row r="54" spans="3:17" ht="15.95" customHeight="1">
      <c r="C54" s="335"/>
      <c r="D54" s="335"/>
      <c r="E54" s="335"/>
      <c r="I54" s="336"/>
      <c r="J54" s="336"/>
      <c r="P54" s="38"/>
      <c r="Q54" s="38"/>
    </row>
    <row r="55" spans="3:17" ht="15.95" customHeight="1">
      <c r="C55" s="338"/>
      <c r="D55" s="338"/>
      <c r="E55" s="338"/>
      <c r="I55" s="336"/>
      <c r="J55" s="336"/>
      <c r="P55" s="38"/>
      <c r="Q55" s="38"/>
    </row>
    <row r="56" spans="3:17" ht="15.95" customHeight="1">
      <c r="C56" s="338"/>
      <c r="D56" s="338"/>
      <c r="E56" s="338"/>
      <c r="I56" s="336"/>
      <c r="J56" s="336"/>
      <c r="P56" s="38"/>
      <c r="Q56" s="38"/>
    </row>
    <row r="57" spans="3:17" ht="15.95" customHeight="1">
      <c r="C57" s="338"/>
      <c r="D57" s="338"/>
      <c r="E57" s="338"/>
      <c r="I57" s="336"/>
      <c r="J57" s="336"/>
      <c r="P57" s="38"/>
      <c r="Q57" s="38"/>
    </row>
    <row r="58" spans="3:17" ht="15.95" customHeight="1">
      <c r="C58" s="338"/>
      <c r="D58" s="338"/>
      <c r="E58" s="338"/>
      <c r="I58" s="336"/>
      <c r="J58" s="336"/>
      <c r="P58" s="38"/>
      <c r="Q58" s="38"/>
    </row>
    <row r="59" spans="3:17" ht="15.95" customHeight="1">
      <c r="C59" s="338"/>
      <c r="D59" s="338"/>
      <c r="E59" s="338"/>
      <c r="I59" s="336"/>
      <c r="J59" s="336"/>
      <c r="P59" s="38"/>
      <c r="Q59" s="38"/>
    </row>
    <row r="60" spans="3:17" ht="15.95" customHeight="1">
      <c r="C60" s="338"/>
      <c r="D60" s="338"/>
      <c r="E60" s="338"/>
      <c r="I60" s="336"/>
      <c r="J60" s="336"/>
      <c r="P60" s="38"/>
      <c r="Q60" s="38"/>
    </row>
    <row r="61" spans="3:17" ht="15.95" customHeight="1">
      <c r="C61" s="338"/>
      <c r="D61" s="338"/>
      <c r="E61" s="338"/>
      <c r="I61" s="336"/>
      <c r="J61" s="336"/>
      <c r="P61" s="38"/>
      <c r="Q61" s="38"/>
    </row>
    <row r="62" spans="3:17" ht="15.95" customHeight="1">
      <c r="C62" s="338"/>
      <c r="D62" s="338"/>
      <c r="E62" s="338"/>
      <c r="I62" s="336"/>
      <c r="J62" s="336"/>
      <c r="P62" s="38"/>
      <c r="Q62" s="38"/>
    </row>
    <row r="63" spans="3:17" ht="15.95" customHeight="1">
      <c r="I63" s="336"/>
      <c r="J63" s="336"/>
      <c r="P63" s="38"/>
      <c r="Q63" s="38"/>
    </row>
    <row r="64" spans="3:17" ht="15.95" customHeight="1">
      <c r="I64" s="336"/>
      <c r="J64" s="336"/>
      <c r="P64" s="38"/>
      <c r="Q64" s="38"/>
    </row>
    <row r="65" spans="9:17" ht="15.95" customHeight="1">
      <c r="I65" s="336"/>
      <c r="J65" s="336"/>
      <c r="P65" s="38"/>
      <c r="Q65" s="38"/>
    </row>
    <row r="66" spans="9:17" ht="15.95" customHeight="1">
      <c r="I66" s="336"/>
      <c r="J66" s="336"/>
      <c r="P66" s="38"/>
      <c r="Q66" s="38"/>
    </row>
    <row r="67" spans="9:17" ht="15.95" customHeight="1">
      <c r="I67" s="336"/>
      <c r="J67" s="336"/>
      <c r="P67" s="38"/>
      <c r="Q67" s="38"/>
    </row>
    <row r="68" spans="9:17" ht="15.95" customHeight="1"/>
  </sheetData>
  <mergeCells count="32">
    <mergeCell ref="I10:J10"/>
    <mergeCell ref="O7:S7"/>
    <mergeCell ref="H2:H3"/>
    <mergeCell ref="I2:L3"/>
    <mergeCell ref="H4:H5"/>
    <mergeCell ref="I4:L5"/>
    <mergeCell ref="M2:N2"/>
    <mergeCell ref="O2:P2"/>
    <mergeCell ref="Q2:R2"/>
    <mergeCell ref="M3:N5"/>
    <mergeCell ref="O3:P5"/>
    <mergeCell ref="Q3:R5"/>
    <mergeCell ref="C14:R14"/>
    <mergeCell ref="C16:E16"/>
    <mergeCell ref="C18:E18"/>
    <mergeCell ref="H18:K18"/>
    <mergeCell ref="C17:E17"/>
    <mergeCell ref="F16:R16"/>
    <mergeCell ref="F17:R17"/>
    <mergeCell ref="G26:M26"/>
    <mergeCell ref="M18:P18"/>
    <mergeCell ref="C19:G19"/>
    <mergeCell ref="I19:K19"/>
    <mergeCell ref="G25:Q25"/>
    <mergeCell ref="C21:G21"/>
    <mergeCell ref="I21:Q21"/>
    <mergeCell ref="C22:G22"/>
    <mergeCell ref="I22:K22"/>
    <mergeCell ref="C23:R23"/>
    <mergeCell ref="C24:R24"/>
    <mergeCell ref="C20:G20"/>
    <mergeCell ref="I20:K20"/>
  </mergeCells>
  <phoneticPr fontId="2"/>
  <printOptions horizontalCentered="1" verticalCentered="1"/>
  <pageMargins left="0.70866141732283472" right="0.70866141732283472" top="0.74803149606299213" bottom="0.74803149606299213" header="0.31496062992125984" footer="0.31496062992125984"/>
  <pageSetup paperSize="9" orientation="portrait" blackAndWhite="1" horizontalDpi="4294967293"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T68"/>
  <sheetViews>
    <sheetView view="pageBreakPreview" zoomScaleNormal="100" zoomScaleSheetLayoutView="100" workbookViewId="0">
      <selection activeCell="I4" sqref="I4:L5"/>
    </sheetView>
  </sheetViews>
  <sheetFormatPr defaultRowHeight="13.5"/>
  <cols>
    <col min="1" max="1" width="1.625" style="7" customWidth="1"/>
    <col min="2" max="2" width="2.125" style="7" customWidth="1"/>
    <col min="3" max="3" width="5.5" style="7" customWidth="1"/>
    <col min="4" max="5" width="3.125" style="7" customWidth="1"/>
    <col min="6" max="18" width="5.5" style="7" customWidth="1"/>
    <col min="19" max="19" width="2.125" style="7" customWidth="1"/>
    <col min="20" max="20" width="4.125" style="7" customWidth="1"/>
    <col min="21" max="26" width="4.625" style="7" customWidth="1"/>
    <col min="27" max="16384" width="9" style="7"/>
  </cols>
  <sheetData>
    <row r="1" spans="2:20" ht="6" customHeight="1"/>
    <row r="2" spans="2:20" ht="15.95" customHeight="1">
      <c r="H2" s="604"/>
      <c r="I2" s="604"/>
      <c r="J2" s="604"/>
      <c r="K2" s="604"/>
      <c r="L2" s="1078"/>
      <c r="M2" s="1030" t="s">
        <v>36</v>
      </c>
      <c r="N2" s="1030"/>
      <c r="O2" s="1030" t="s">
        <v>37</v>
      </c>
      <c r="P2" s="1030"/>
      <c r="Q2" s="1030" t="s">
        <v>38</v>
      </c>
      <c r="R2" s="1030"/>
      <c r="T2" s="377" t="str">
        <f>HYPERLINK("#様式ﾘｽﾄ!A51","様式ﾘｽﾄに戻る")</f>
        <v>様式ﾘｽﾄに戻る</v>
      </c>
    </row>
    <row r="3" spans="2:20" ht="15.95" customHeight="1">
      <c r="C3" s="38"/>
      <c r="D3" s="38"/>
      <c r="E3" s="38"/>
      <c r="F3" s="38"/>
      <c r="G3" s="38"/>
      <c r="H3" s="604"/>
      <c r="I3" s="604"/>
      <c r="J3" s="604"/>
      <c r="K3" s="604"/>
      <c r="L3" s="1078"/>
      <c r="M3" s="1030"/>
      <c r="N3" s="1030"/>
      <c r="O3" s="1030"/>
      <c r="P3" s="1030"/>
      <c r="Q3" s="1030"/>
      <c r="R3" s="1030"/>
    </row>
    <row r="4" spans="2:20" ht="15.95" customHeight="1">
      <c r="H4" s="604"/>
      <c r="I4" s="604"/>
      <c r="J4" s="604"/>
      <c r="K4" s="604"/>
      <c r="L4" s="1078"/>
      <c r="M4" s="1030"/>
      <c r="N4" s="1030"/>
      <c r="O4" s="1030"/>
      <c r="P4" s="1030"/>
      <c r="Q4" s="1030"/>
      <c r="R4" s="1030"/>
    </row>
    <row r="5" spans="2:20" ht="15.95" customHeight="1">
      <c r="F5" s="38"/>
      <c r="G5" s="38"/>
      <c r="H5" s="604"/>
      <c r="I5" s="604"/>
      <c r="J5" s="604"/>
      <c r="K5" s="604"/>
      <c r="L5" s="1078"/>
      <c r="M5" s="1030"/>
      <c r="N5" s="1030"/>
      <c r="O5" s="1030"/>
      <c r="P5" s="1030"/>
      <c r="Q5" s="1030"/>
      <c r="R5" s="1030"/>
    </row>
    <row r="6" spans="2:20" ht="24" customHeight="1">
      <c r="F6" s="38"/>
      <c r="G6" s="38"/>
      <c r="H6" s="38"/>
      <c r="I6" s="44"/>
      <c r="J6" s="44"/>
      <c r="K6" s="44"/>
      <c r="L6" s="44"/>
      <c r="M6" s="44"/>
    </row>
    <row r="7" spans="2:20" ht="15.95" customHeight="1">
      <c r="B7" s="310"/>
      <c r="C7" s="311"/>
      <c r="D7" s="311"/>
      <c r="E7" s="311"/>
      <c r="F7" s="312"/>
      <c r="G7" s="312"/>
      <c r="H7" s="312"/>
      <c r="I7" s="313"/>
      <c r="J7" s="313"/>
      <c r="K7" s="313"/>
      <c r="L7" s="313"/>
      <c r="M7" s="313"/>
      <c r="N7" s="311"/>
      <c r="O7" s="1076" t="s">
        <v>309</v>
      </c>
      <c r="P7" s="1076"/>
      <c r="Q7" s="1076"/>
      <c r="R7" s="1076"/>
      <c r="S7" s="1077"/>
    </row>
    <row r="8" spans="2:20" ht="15.95" customHeight="1">
      <c r="B8" s="314"/>
      <c r="C8" s="359" t="str">
        <f>+様式ﾘｽﾄ!P30&amp;"　　"&amp;様式ﾘｽﾄ!Q30&amp;"　　　殿"</f>
        <v>行橋市長　　工藤　政宏　　　殿</v>
      </c>
      <c r="D8" s="200"/>
      <c r="E8" s="200"/>
      <c r="F8" s="200"/>
      <c r="G8" s="200"/>
      <c r="H8" s="315"/>
      <c r="I8" s="65"/>
      <c r="J8" s="65"/>
      <c r="K8" s="65"/>
      <c r="L8" s="65"/>
      <c r="M8" s="65"/>
      <c r="N8" s="315"/>
      <c r="O8" s="315"/>
      <c r="P8" s="315"/>
      <c r="Q8" s="315"/>
      <c r="R8" s="315"/>
      <c r="S8" s="316"/>
    </row>
    <row r="9" spans="2:20" ht="15.75" customHeight="1">
      <c r="B9" s="314"/>
      <c r="C9" s="317"/>
      <c r="D9" s="317"/>
      <c r="E9" s="317"/>
      <c r="F9" s="317"/>
      <c r="G9" s="317"/>
      <c r="H9" s="315"/>
      <c r="I9" s="65"/>
      <c r="J9" s="65"/>
      <c r="K9" s="65"/>
      <c r="L9" s="65"/>
      <c r="M9" s="65"/>
      <c r="N9" s="315"/>
      <c r="O9" s="315"/>
      <c r="P9" s="315"/>
      <c r="Q9" s="315"/>
      <c r="R9" s="315"/>
      <c r="S9" s="316"/>
    </row>
    <row r="10" spans="2:20" ht="15.95" customHeight="1">
      <c r="B10" s="314"/>
      <c r="C10" s="317"/>
      <c r="D10" s="317"/>
      <c r="E10" s="317"/>
      <c r="F10" s="317"/>
      <c r="G10" s="317"/>
      <c r="H10" s="315"/>
      <c r="I10" s="1075" t="s">
        <v>880</v>
      </c>
      <c r="J10" s="1075"/>
      <c r="K10" s="200" t="s">
        <v>69</v>
      </c>
      <c r="L10" s="368" t="str">
        <f>+様式ﾘｽﾄ!P17</f>
        <v>行橋市〇〇〇〇</v>
      </c>
      <c r="M10" s="315"/>
      <c r="N10" s="315"/>
      <c r="O10" s="315"/>
      <c r="P10" s="315"/>
      <c r="Q10" s="315"/>
      <c r="R10" s="315"/>
      <c r="S10" s="316"/>
    </row>
    <row r="11" spans="2:20" ht="15.95" customHeight="1">
      <c r="B11" s="314"/>
      <c r="C11" s="317"/>
      <c r="D11" s="317"/>
      <c r="E11" s="317"/>
      <c r="F11" s="317"/>
      <c r="G11" s="317"/>
      <c r="H11" s="315"/>
      <c r="I11" s="65"/>
      <c r="J11" s="200"/>
      <c r="K11" s="200" t="s">
        <v>126</v>
      </c>
      <c r="L11" s="368" t="str">
        <f>+様式ﾘｽﾄ!P18&amp;"　"&amp;様式ﾘｽﾄ!Q18</f>
        <v>有限会社 〇〇〇〇建設　〇〇営業所</v>
      </c>
      <c r="M11" s="315"/>
      <c r="N11" s="315"/>
      <c r="O11" s="315"/>
      <c r="P11" s="315"/>
      <c r="Q11" s="315"/>
      <c r="R11" s="315"/>
      <c r="S11" s="316"/>
    </row>
    <row r="12" spans="2:20" ht="15.95" customHeight="1">
      <c r="B12" s="314"/>
      <c r="C12" s="315"/>
      <c r="D12" s="315"/>
      <c r="E12" s="315"/>
      <c r="F12" s="315"/>
      <c r="G12" s="315"/>
      <c r="H12" s="315"/>
      <c r="I12" s="315"/>
      <c r="J12" s="200"/>
      <c r="K12" s="200" t="s">
        <v>70</v>
      </c>
      <c r="L12" s="368" t="str">
        <f>+様式ﾘｽﾄ!P19&amp;"　　"&amp;様式ﾘｽﾄ!Q19</f>
        <v>〇〇〇〇　　AA　AA</v>
      </c>
      <c r="M12" s="315"/>
      <c r="N12" s="315"/>
      <c r="O12" s="315"/>
      <c r="P12" s="315"/>
      <c r="Q12" s="315"/>
      <c r="R12" s="318" t="s">
        <v>75</v>
      </c>
      <c r="S12" s="319"/>
    </row>
    <row r="13" spans="2:20" ht="35.25" customHeight="1">
      <c r="B13" s="314"/>
      <c r="C13" s="315"/>
      <c r="D13" s="315"/>
      <c r="E13" s="315"/>
      <c r="F13" s="320"/>
      <c r="G13" s="315"/>
      <c r="H13" s="315"/>
      <c r="I13" s="315"/>
      <c r="J13" s="315"/>
      <c r="K13" s="315"/>
      <c r="L13" s="315"/>
      <c r="M13" s="320"/>
      <c r="N13" s="320"/>
      <c r="O13" s="320"/>
      <c r="P13" s="320"/>
      <c r="Q13" s="320"/>
      <c r="R13" s="317"/>
      <c r="S13" s="316"/>
    </row>
    <row r="14" spans="2:20" ht="15.95" customHeight="1">
      <c r="B14" s="314"/>
      <c r="C14" s="1065" t="s">
        <v>433</v>
      </c>
      <c r="D14" s="1065"/>
      <c r="E14" s="1065"/>
      <c r="F14" s="1065"/>
      <c r="G14" s="1065"/>
      <c r="H14" s="1065"/>
      <c r="I14" s="1065"/>
      <c r="J14" s="1065"/>
      <c r="K14" s="1065"/>
      <c r="L14" s="1065"/>
      <c r="M14" s="1065"/>
      <c r="N14" s="1065"/>
      <c r="O14" s="1065"/>
      <c r="P14" s="1065"/>
      <c r="Q14" s="1065"/>
      <c r="R14" s="1065"/>
      <c r="S14" s="316"/>
    </row>
    <row r="15" spans="2:20" ht="15.75" customHeight="1">
      <c r="B15" s="14"/>
      <c r="F15" s="38"/>
      <c r="M15" s="38"/>
      <c r="N15" s="38"/>
      <c r="O15" s="38"/>
      <c r="P15" s="38"/>
      <c r="Q15" s="38"/>
      <c r="R15" s="20"/>
      <c r="S15" s="15"/>
    </row>
    <row r="16" spans="2:20" ht="39.950000000000003" customHeight="1">
      <c r="B16" s="14"/>
      <c r="C16" s="1030" t="s">
        <v>876</v>
      </c>
      <c r="D16" s="1030"/>
      <c r="E16" s="1030"/>
      <c r="F16" s="1069" t="str">
        <f>+様式ﾘｽﾄ!P7</f>
        <v>〇〇〇〇事業　〇〇〇〇工事</v>
      </c>
      <c r="G16" s="1070"/>
      <c r="H16" s="1070"/>
      <c r="I16" s="1070"/>
      <c r="J16" s="1070"/>
      <c r="K16" s="1070"/>
      <c r="L16" s="1070"/>
      <c r="M16" s="1070"/>
      <c r="N16" s="1070"/>
      <c r="O16" s="1070"/>
      <c r="P16" s="1070"/>
      <c r="Q16" s="1070"/>
      <c r="R16" s="1071"/>
      <c r="S16" s="15"/>
    </row>
    <row r="17" spans="2:20" ht="39.950000000000003" customHeight="1">
      <c r="B17" s="14"/>
      <c r="C17" s="1066" t="s">
        <v>30</v>
      </c>
      <c r="D17" s="1067"/>
      <c r="E17" s="1068"/>
      <c r="F17" s="1072" t="str">
        <f>+様式ﾘｽﾄ!P8</f>
        <v>行橋市〇〇〇〇</v>
      </c>
      <c r="G17" s="1073"/>
      <c r="H17" s="1073"/>
      <c r="I17" s="1073"/>
      <c r="J17" s="1073"/>
      <c r="K17" s="1073"/>
      <c r="L17" s="1073"/>
      <c r="M17" s="1073"/>
      <c r="N17" s="1073"/>
      <c r="O17" s="1073"/>
      <c r="P17" s="1073"/>
      <c r="Q17" s="1073"/>
      <c r="R17" s="1074"/>
      <c r="S17" s="15"/>
    </row>
    <row r="18" spans="2:20" ht="39.950000000000003" customHeight="1">
      <c r="B18" s="14"/>
      <c r="C18" s="582" t="s">
        <v>85</v>
      </c>
      <c r="D18" s="648"/>
      <c r="E18" s="583"/>
      <c r="F18" s="8"/>
      <c r="G18" s="321"/>
      <c r="H18" s="1049">
        <f>+様式ﾘｽﾄ!P11</f>
        <v>47464</v>
      </c>
      <c r="I18" s="1049"/>
      <c r="J18" s="1049"/>
      <c r="K18" s="1049"/>
      <c r="L18" s="9" t="s">
        <v>48</v>
      </c>
      <c r="M18" s="1049">
        <f>+様式ﾘｽﾄ!P12</f>
        <v>48563</v>
      </c>
      <c r="N18" s="1049"/>
      <c r="O18" s="1049"/>
      <c r="P18" s="1049"/>
      <c r="Q18" s="16"/>
      <c r="R18" s="10"/>
      <c r="S18" s="15"/>
    </row>
    <row r="19" spans="2:20" ht="39.950000000000003" customHeight="1">
      <c r="B19" s="14"/>
      <c r="C19" s="1052" t="s">
        <v>304</v>
      </c>
      <c r="D19" s="1053"/>
      <c r="E19" s="1053"/>
      <c r="F19" s="1053"/>
      <c r="G19" s="1054"/>
      <c r="H19" s="8"/>
      <c r="I19" s="1055">
        <v>1500</v>
      </c>
      <c r="J19" s="1055"/>
      <c r="K19" s="1055"/>
      <c r="L19" s="16"/>
      <c r="M19" s="16"/>
      <c r="N19" s="16"/>
      <c r="O19" s="16"/>
      <c r="P19" s="16"/>
      <c r="Q19" s="16"/>
      <c r="R19" s="10"/>
      <c r="S19" s="15"/>
    </row>
    <row r="20" spans="2:20" ht="39.950000000000003" customHeight="1">
      <c r="B20" s="14"/>
      <c r="C20" s="1052" t="s">
        <v>305</v>
      </c>
      <c r="D20" s="1053"/>
      <c r="E20" s="1053"/>
      <c r="F20" s="1053"/>
      <c r="G20" s="1054"/>
      <c r="H20" s="322"/>
      <c r="I20" s="1064">
        <v>5.4</v>
      </c>
      <c r="J20" s="1064"/>
      <c r="K20" s="1064"/>
      <c r="L20" s="323" t="s">
        <v>308</v>
      </c>
      <c r="M20" s="324"/>
      <c r="N20" s="324"/>
      <c r="O20" s="324"/>
      <c r="P20" s="324"/>
      <c r="Q20" s="324"/>
      <c r="R20" s="325"/>
      <c r="S20" s="63"/>
      <c r="T20" s="38"/>
    </row>
    <row r="21" spans="2:20" ht="39.950000000000003" customHeight="1">
      <c r="B21" s="14"/>
      <c r="C21" s="1052" t="s">
        <v>306</v>
      </c>
      <c r="D21" s="1053"/>
      <c r="E21" s="1053"/>
      <c r="F21" s="1053"/>
      <c r="G21" s="1054"/>
      <c r="H21" s="8"/>
      <c r="I21" s="1057"/>
      <c r="J21" s="1057"/>
      <c r="K21" s="1057"/>
      <c r="L21" s="1057"/>
      <c r="M21" s="1057"/>
      <c r="N21" s="1057"/>
      <c r="O21" s="1057"/>
      <c r="P21" s="1057"/>
      <c r="Q21" s="1057"/>
      <c r="R21" s="10"/>
      <c r="S21" s="15"/>
    </row>
    <row r="22" spans="2:20" ht="39.950000000000003" customHeight="1">
      <c r="B22" s="14"/>
      <c r="C22" s="1052" t="s">
        <v>307</v>
      </c>
      <c r="D22" s="1053"/>
      <c r="E22" s="1053"/>
      <c r="F22" s="1053"/>
      <c r="G22" s="1054"/>
      <c r="H22" s="8"/>
      <c r="I22" s="1055">
        <v>820.3</v>
      </c>
      <c r="J22" s="1055"/>
      <c r="K22" s="1055"/>
      <c r="L22" s="9" t="s">
        <v>436</v>
      </c>
      <c r="M22" s="16"/>
      <c r="N22" s="16"/>
      <c r="O22" s="16"/>
      <c r="P22" s="16"/>
      <c r="Q22" s="16"/>
      <c r="R22" s="10"/>
      <c r="S22" s="15"/>
    </row>
    <row r="23" spans="2:20" ht="50.1" customHeight="1">
      <c r="B23" s="14"/>
      <c r="C23" s="1058" t="s">
        <v>438</v>
      </c>
      <c r="D23" s="1059"/>
      <c r="E23" s="1059"/>
      <c r="F23" s="1059"/>
      <c r="G23" s="1059"/>
      <c r="H23" s="1059"/>
      <c r="I23" s="1059"/>
      <c r="J23" s="1059"/>
      <c r="K23" s="1059"/>
      <c r="L23" s="1059"/>
      <c r="M23" s="1059"/>
      <c r="N23" s="1059"/>
      <c r="O23" s="1059"/>
      <c r="P23" s="1059"/>
      <c r="Q23" s="1059"/>
      <c r="R23" s="1060"/>
      <c r="S23" s="15"/>
    </row>
    <row r="24" spans="2:20" ht="60" customHeight="1">
      <c r="B24" s="14"/>
      <c r="C24" s="1061" t="s">
        <v>434</v>
      </c>
      <c r="D24" s="1062"/>
      <c r="E24" s="1062"/>
      <c r="F24" s="1062"/>
      <c r="G24" s="1062"/>
      <c r="H24" s="1062"/>
      <c r="I24" s="1062"/>
      <c r="J24" s="1062"/>
      <c r="K24" s="1062"/>
      <c r="L24" s="1062"/>
      <c r="M24" s="1062"/>
      <c r="N24" s="1062"/>
      <c r="O24" s="1062"/>
      <c r="P24" s="1062"/>
      <c r="Q24" s="1062"/>
      <c r="R24" s="1063"/>
      <c r="S24" s="15"/>
    </row>
    <row r="25" spans="2:20" ht="30" customHeight="1">
      <c r="B25" s="14"/>
      <c r="C25" s="326"/>
      <c r="D25" s="327"/>
      <c r="E25" s="327"/>
      <c r="F25" s="335" t="s">
        <v>417</v>
      </c>
      <c r="G25" s="1056"/>
      <c r="H25" s="1056"/>
      <c r="I25" s="1056"/>
      <c r="J25" s="1056"/>
      <c r="K25" s="1056"/>
      <c r="L25" s="1056"/>
      <c r="M25" s="1056"/>
      <c r="N25" s="1056"/>
      <c r="O25" s="1056"/>
      <c r="P25" s="1056"/>
      <c r="Q25" s="1056"/>
      <c r="R25" s="328"/>
      <c r="S25" s="15"/>
    </row>
    <row r="26" spans="2:20" ht="30" customHeight="1">
      <c r="B26" s="14"/>
      <c r="C26" s="329"/>
      <c r="D26" s="330"/>
      <c r="E26" s="330"/>
      <c r="F26" s="339" t="s">
        <v>378</v>
      </c>
      <c r="G26" s="1051"/>
      <c r="H26" s="1051"/>
      <c r="I26" s="1051"/>
      <c r="J26" s="1051"/>
      <c r="K26" s="1051"/>
      <c r="L26" s="1051"/>
      <c r="M26" s="1051"/>
      <c r="N26" s="331" t="s">
        <v>75</v>
      </c>
      <c r="O26" s="330"/>
      <c r="P26" s="330"/>
      <c r="Q26" s="330"/>
      <c r="R26" s="332"/>
      <c r="S26" s="15"/>
    </row>
    <row r="27" spans="2:20" ht="14.1" customHeight="1">
      <c r="B27" s="19"/>
      <c r="C27" s="333"/>
      <c r="D27" s="333"/>
      <c r="E27" s="333"/>
      <c r="F27" s="12"/>
      <c r="G27" s="12"/>
      <c r="H27" s="12"/>
      <c r="I27" s="334"/>
      <c r="J27" s="334"/>
      <c r="K27" s="12"/>
      <c r="L27" s="12"/>
      <c r="M27" s="12"/>
      <c r="N27" s="12"/>
      <c r="O27" s="12"/>
      <c r="P27" s="37"/>
      <c r="Q27" s="37"/>
      <c r="R27" s="12"/>
      <c r="S27" s="13"/>
    </row>
    <row r="28" spans="2:20" ht="15.95" customHeight="1">
      <c r="C28" s="335"/>
      <c r="D28" s="335"/>
      <c r="E28" s="335"/>
      <c r="I28" s="336"/>
      <c r="J28" s="336"/>
      <c r="P28" s="38"/>
      <c r="Q28" s="38"/>
    </row>
    <row r="29" spans="2:20" ht="15.95" customHeight="1">
      <c r="C29" s="335"/>
      <c r="D29" s="335"/>
      <c r="E29" s="335"/>
      <c r="I29" s="336"/>
      <c r="J29" s="336"/>
      <c r="P29" s="38"/>
      <c r="Q29" s="38"/>
    </row>
    <row r="30" spans="2:20" ht="15.95" customHeight="1">
      <c r="C30" s="335"/>
      <c r="D30" s="335"/>
      <c r="E30" s="335"/>
      <c r="I30" s="336"/>
      <c r="J30" s="336"/>
      <c r="P30" s="38"/>
      <c r="Q30" s="38"/>
    </row>
    <row r="31" spans="2:20" ht="15.95" customHeight="1">
      <c r="C31" s="335"/>
      <c r="D31" s="335"/>
      <c r="E31" s="335"/>
      <c r="I31" s="336"/>
      <c r="J31" s="336"/>
      <c r="P31" s="38"/>
      <c r="Q31" s="38"/>
    </row>
    <row r="32" spans="2:20" ht="15.95" customHeight="1">
      <c r="C32" s="335"/>
      <c r="D32" s="335"/>
      <c r="E32" s="335"/>
      <c r="I32" s="336"/>
      <c r="J32" s="336"/>
      <c r="P32" s="38"/>
      <c r="Q32" s="38"/>
    </row>
    <row r="33" spans="3:20" ht="15.95" customHeight="1">
      <c r="C33" s="335"/>
      <c r="D33" s="335"/>
      <c r="E33" s="335"/>
      <c r="I33" s="336"/>
      <c r="J33" s="336"/>
      <c r="P33" s="38"/>
      <c r="Q33" s="38"/>
    </row>
    <row r="34" spans="3:20" ht="15.95" customHeight="1">
      <c r="C34" s="335"/>
      <c r="D34" s="335"/>
      <c r="E34" s="335"/>
      <c r="I34" s="336"/>
      <c r="J34" s="336"/>
      <c r="P34" s="38"/>
      <c r="Q34" s="38"/>
    </row>
    <row r="35" spans="3:20" ht="15.95" customHeight="1">
      <c r="C35" s="335"/>
      <c r="D35" s="335"/>
      <c r="E35" s="335"/>
    </row>
    <row r="36" spans="3:20" ht="15.95" customHeight="1">
      <c r="C36" s="335"/>
      <c r="D36" s="335"/>
      <c r="E36" s="335"/>
      <c r="O36" s="337"/>
      <c r="P36" s="337"/>
      <c r="Q36" s="337"/>
      <c r="R36" s="337"/>
    </row>
    <row r="37" spans="3:20" ht="15.95" customHeight="1">
      <c r="C37" s="335"/>
      <c r="D37" s="335"/>
      <c r="E37" s="335"/>
    </row>
    <row r="38" spans="3:20" ht="15.95" customHeight="1">
      <c r="C38" s="335"/>
      <c r="D38" s="335"/>
      <c r="E38" s="335"/>
    </row>
    <row r="39" spans="3:20" ht="15.95" customHeight="1">
      <c r="C39" s="335"/>
      <c r="D39" s="335"/>
      <c r="E39" s="335"/>
    </row>
    <row r="40" spans="3:20" ht="15.95" customHeight="1">
      <c r="C40" s="335"/>
      <c r="D40" s="335"/>
      <c r="E40" s="335"/>
    </row>
    <row r="41" spans="3:20" ht="15.95" customHeight="1">
      <c r="C41" s="335"/>
      <c r="D41" s="335"/>
      <c r="E41" s="335"/>
      <c r="F41" s="38"/>
      <c r="G41" s="38"/>
      <c r="H41" s="38"/>
      <c r="I41" s="38"/>
      <c r="J41" s="38"/>
      <c r="K41" s="38"/>
      <c r="L41" s="38"/>
      <c r="M41" s="38"/>
      <c r="N41" s="38"/>
      <c r="O41" s="38"/>
      <c r="P41" s="38"/>
      <c r="Q41" s="38"/>
      <c r="R41" s="38"/>
      <c r="S41" s="38"/>
      <c r="T41" s="38"/>
    </row>
    <row r="42" spans="3:20" ht="15.95" customHeight="1">
      <c r="C42" s="335"/>
      <c r="D42" s="335"/>
      <c r="E42" s="335"/>
      <c r="I42" s="336"/>
      <c r="J42" s="336"/>
      <c r="P42" s="38"/>
      <c r="Q42" s="38"/>
    </row>
    <row r="43" spans="3:20" ht="15.95" customHeight="1">
      <c r="C43" s="335"/>
      <c r="D43" s="335"/>
      <c r="E43" s="335"/>
      <c r="I43" s="336"/>
      <c r="J43" s="336"/>
      <c r="P43" s="38"/>
      <c r="Q43" s="38"/>
    </row>
    <row r="44" spans="3:20" ht="15.95" customHeight="1">
      <c r="C44" s="335"/>
      <c r="D44" s="335"/>
      <c r="E44" s="335"/>
      <c r="I44" s="336"/>
      <c r="J44" s="336"/>
      <c r="P44" s="38"/>
      <c r="Q44" s="38"/>
    </row>
    <row r="45" spans="3:20" ht="15.95" customHeight="1">
      <c r="C45" s="335"/>
      <c r="D45" s="335"/>
      <c r="E45" s="335"/>
      <c r="I45" s="336"/>
      <c r="J45" s="336"/>
      <c r="P45" s="38"/>
      <c r="Q45" s="38"/>
    </row>
    <row r="46" spans="3:20" ht="15.95" customHeight="1">
      <c r="C46" s="335"/>
      <c r="D46" s="335"/>
      <c r="E46" s="335"/>
      <c r="I46" s="336"/>
      <c r="J46" s="336"/>
      <c r="P46" s="38"/>
      <c r="Q46" s="38"/>
    </row>
    <row r="47" spans="3:20" ht="15.95" customHeight="1">
      <c r="C47" s="335"/>
      <c r="D47" s="335"/>
      <c r="E47" s="335"/>
      <c r="G47" s="38"/>
      <c r="H47" s="38"/>
      <c r="I47" s="336"/>
      <c r="J47" s="336"/>
      <c r="P47" s="38"/>
      <c r="Q47" s="38"/>
    </row>
    <row r="48" spans="3:20" ht="15.95" customHeight="1">
      <c r="C48" s="335"/>
      <c r="D48" s="335"/>
      <c r="E48" s="335"/>
      <c r="I48" s="336"/>
      <c r="J48" s="336"/>
      <c r="P48" s="38"/>
      <c r="Q48" s="38"/>
    </row>
    <row r="49" spans="3:17" ht="15.95" customHeight="1">
      <c r="C49" s="335"/>
      <c r="D49" s="335"/>
      <c r="E49" s="335"/>
      <c r="I49" s="336"/>
      <c r="J49" s="336"/>
      <c r="P49" s="38"/>
      <c r="Q49" s="38"/>
    </row>
    <row r="50" spans="3:17" ht="15.95" customHeight="1">
      <c r="C50" s="335"/>
      <c r="D50" s="335"/>
      <c r="E50" s="335"/>
      <c r="I50" s="336"/>
      <c r="J50" s="336"/>
      <c r="P50" s="38"/>
      <c r="Q50" s="38"/>
    </row>
    <row r="51" spans="3:17" ht="15.95" customHeight="1">
      <c r="C51" s="335"/>
      <c r="D51" s="335"/>
      <c r="E51" s="335"/>
      <c r="I51" s="336"/>
      <c r="J51" s="336"/>
      <c r="P51" s="38"/>
      <c r="Q51" s="38"/>
    </row>
    <row r="52" spans="3:17" ht="15.95" customHeight="1">
      <c r="C52" s="335"/>
      <c r="D52" s="335"/>
      <c r="E52" s="335"/>
      <c r="I52" s="336"/>
      <c r="J52" s="336"/>
      <c r="P52" s="38"/>
      <c r="Q52" s="38"/>
    </row>
    <row r="53" spans="3:17" ht="15.95" customHeight="1">
      <c r="C53" s="335"/>
      <c r="D53" s="335"/>
      <c r="E53" s="335"/>
      <c r="I53" s="336"/>
      <c r="J53" s="336"/>
      <c r="P53" s="38"/>
      <c r="Q53" s="38"/>
    </row>
    <row r="54" spans="3:17" ht="15.95" customHeight="1">
      <c r="C54" s="335"/>
      <c r="D54" s="335"/>
      <c r="E54" s="335"/>
      <c r="I54" s="336"/>
      <c r="J54" s="336"/>
      <c r="P54" s="38"/>
      <c r="Q54" s="38"/>
    </row>
    <row r="55" spans="3:17" ht="15.95" customHeight="1">
      <c r="C55" s="338"/>
      <c r="D55" s="338"/>
      <c r="E55" s="338"/>
      <c r="I55" s="336"/>
      <c r="J55" s="336"/>
      <c r="P55" s="38"/>
      <c r="Q55" s="38"/>
    </row>
    <row r="56" spans="3:17" ht="15.95" customHeight="1">
      <c r="C56" s="338"/>
      <c r="D56" s="338"/>
      <c r="E56" s="338"/>
      <c r="I56" s="336"/>
      <c r="J56" s="336"/>
      <c r="P56" s="38"/>
      <c r="Q56" s="38"/>
    </row>
    <row r="57" spans="3:17" ht="15.95" customHeight="1">
      <c r="C57" s="338"/>
      <c r="D57" s="338"/>
      <c r="E57" s="338"/>
      <c r="I57" s="336"/>
      <c r="J57" s="336"/>
      <c r="P57" s="38"/>
      <c r="Q57" s="38"/>
    </row>
    <row r="58" spans="3:17" ht="15.95" customHeight="1">
      <c r="C58" s="338"/>
      <c r="D58" s="338"/>
      <c r="E58" s="338"/>
      <c r="I58" s="336"/>
      <c r="J58" s="336"/>
      <c r="P58" s="38"/>
      <c r="Q58" s="38"/>
    </row>
    <row r="59" spans="3:17" ht="15.95" customHeight="1">
      <c r="C59" s="338"/>
      <c r="D59" s="338"/>
      <c r="E59" s="338"/>
      <c r="I59" s="336"/>
      <c r="J59" s="336"/>
      <c r="P59" s="38"/>
      <c r="Q59" s="38"/>
    </row>
    <row r="60" spans="3:17" ht="15.95" customHeight="1">
      <c r="C60" s="338"/>
      <c r="D60" s="338"/>
      <c r="E60" s="338"/>
      <c r="I60" s="336"/>
      <c r="J60" s="336"/>
      <c r="P60" s="38"/>
      <c r="Q60" s="38"/>
    </row>
    <row r="61" spans="3:17" ht="15.95" customHeight="1">
      <c r="C61" s="338"/>
      <c r="D61" s="338"/>
      <c r="E61" s="338"/>
      <c r="I61" s="336"/>
      <c r="J61" s="336"/>
      <c r="P61" s="38"/>
      <c r="Q61" s="38"/>
    </row>
    <row r="62" spans="3:17" ht="15.95" customHeight="1">
      <c r="C62" s="338"/>
      <c r="D62" s="338"/>
      <c r="E62" s="338"/>
      <c r="I62" s="336"/>
      <c r="J62" s="336"/>
      <c r="P62" s="38"/>
      <c r="Q62" s="38"/>
    </row>
    <row r="63" spans="3:17" ht="15.95" customHeight="1">
      <c r="I63" s="336"/>
      <c r="J63" s="336"/>
      <c r="P63" s="38"/>
      <c r="Q63" s="38"/>
    </row>
    <row r="64" spans="3:17" ht="15.95" customHeight="1">
      <c r="I64" s="336"/>
      <c r="J64" s="336"/>
      <c r="P64" s="38"/>
      <c r="Q64" s="38"/>
    </row>
    <row r="65" spans="9:17" ht="15.95" customHeight="1">
      <c r="I65" s="336"/>
      <c r="J65" s="336"/>
      <c r="P65" s="38"/>
      <c r="Q65" s="38"/>
    </row>
    <row r="66" spans="9:17" ht="15.95" customHeight="1">
      <c r="I66" s="336"/>
      <c r="J66" s="336"/>
      <c r="P66" s="38"/>
      <c r="Q66" s="38"/>
    </row>
    <row r="67" spans="9:17" ht="15.95" customHeight="1">
      <c r="I67" s="336"/>
      <c r="J67" s="336"/>
      <c r="P67" s="38"/>
      <c r="Q67" s="38"/>
    </row>
    <row r="68" spans="9:17" ht="15.95" customHeight="1"/>
  </sheetData>
  <mergeCells count="32">
    <mergeCell ref="C17:E17"/>
    <mergeCell ref="F16:R16"/>
    <mergeCell ref="F17:R17"/>
    <mergeCell ref="H2:H3"/>
    <mergeCell ref="I2:L3"/>
    <mergeCell ref="H4:H5"/>
    <mergeCell ref="I4:L5"/>
    <mergeCell ref="O7:S7"/>
    <mergeCell ref="M2:N2"/>
    <mergeCell ref="O2:P2"/>
    <mergeCell ref="Q2:R2"/>
    <mergeCell ref="M3:N5"/>
    <mergeCell ref="O3:P5"/>
    <mergeCell ref="Q3:R5"/>
    <mergeCell ref="C14:R14"/>
    <mergeCell ref="C16:E16"/>
    <mergeCell ref="I10:J10"/>
    <mergeCell ref="G26:M26"/>
    <mergeCell ref="G25:Q25"/>
    <mergeCell ref="I21:Q21"/>
    <mergeCell ref="I22:K22"/>
    <mergeCell ref="I20:K20"/>
    <mergeCell ref="C22:G22"/>
    <mergeCell ref="C23:R23"/>
    <mergeCell ref="C24:R24"/>
    <mergeCell ref="M18:P18"/>
    <mergeCell ref="I19:K19"/>
    <mergeCell ref="C19:G19"/>
    <mergeCell ref="C20:G20"/>
    <mergeCell ref="C21:G21"/>
    <mergeCell ref="C18:E18"/>
    <mergeCell ref="H18:K1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blackAndWhite="1" horizontalDpi="4294967293"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82"/>
  <sheetViews>
    <sheetView showZeros="0" view="pageBreakPreview" zoomScaleNormal="100" zoomScaleSheetLayoutView="100" workbookViewId="0">
      <selection activeCell="J43" sqref="J43"/>
    </sheetView>
  </sheetViews>
  <sheetFormatPr defaultRowHeight="12"/>
  <cols>
    <col min="1" max="1" width="14.625" style="229" customWidth="1"/>
    <col min="2" max="2" width="9.5" style="229" customWidth="1"/>
    <col min="3" max="3" width="7.125" style="229" customWidth="1"/>
    <col min="4" max="4" width="3.875" style="229" customWidth="1"/>
    <col min="5" max="5" width="7.125" style="230" customWidth="1"/>
    <col min="6" max="6" width="3.875" style="230" customWidth="1"/>
    <col min="7" max="7" width="3.375" style="229" customWidth="1"/>
    <col min="8" max="10" width="5.625" style="229" customWidth="1"/>
    <col min="11" max="11" width="2.875" style="229" customWidth="1"/>
    <col min="12" max="12" width="2.75" style="229" customWidth="1"/>
    <col min="13" max="14" width="5.625" style="229" customWidth="1"/>
    <col min="15" max="15" width="3.875" style="229" customWidth="1"/>
    <col min="16" max="16384" width="9" style="229"/>
  </cols>
  <sheetData>
    <row r="1" spans="1:19" ht="12" customHeight="1">
      <c r="P1" s="377" t="str">
        <f>HYPERLINK("#様式ﾘｽﾄ!A18","様式ﾘｽﾄに戻る")</f>
        <v>様式ﾘｽﾄに戻る</v>
      </c>
    </row>
    <row r="2" spans="1:19" ht="12" customHeight="1">
      <c r="E2" s="229"/>
      <c r="F2" s="229"/>
      <c r="H2" s="230"/>
      <c r="I2" s="230"/>
      <c r="J2" s="230"/>
      <c r="K2" s="230"/>
      <c r="L2" s="230"/>
      <c r="M2" s="230"/>
      <c r="N2" s="230"/>
    </row>
    <row r="3" spans="1:19" ht="18" customHeight="1">
      <c r="H3" s="1107" t="s">
        <v>36</v>
      </c>
      <c r="I3" s="1109"/>
      <c r="J3" s="1107" t="s">
        <v>37</v>
      </c>
      <c r="K3" s="1108"/>
      <c r="L3" s="1109"/>
      <c r="M3" s="1107" t="s">
        <v>38</v>
      </c>
      <c r="N3" s="1109"/>
    </row>
    <row r="4" spans="1:19" ht="50.25" customHeight="1">
      <c r="E4" s="229"/>
      <c r="F4" s="229"/>
      <c r="H4" s="1110"/>
      <c r="I4" s="1111"/>
      <c r="J4" s="1110"/>
      <c r="K4" s="1112"/>
      <c r="L4" s="1111"/>
      <c r="M4" s="1110"/>
      <c r="N4" s="1111"/>
    </row>
    <row r="5" spans="1:19" ht="12" customHeight="1">
      <c r="E5" s="229"/>
      <c r="F5" s="229"/>
      <c r="J5" s="230"/>
      <c r="K5" s="230"/>
    </row>
    <row r="6" spans="1:19" ht="28.5" customHeight="1">
      <c r="A6" s="1113" t="s">
        <v>6</v>
      </c>
      <c r="B6" s="1113"/>
      <c r="C6" s="1113"/>
      <c r="D6" s="1113"/>
      <c r="E6" s="1113"/>
      <c r="F6" s="1113"/>
      <c r="G6" s="1113"/>
      <c r="H6" s="1113"/>
      <c r="I6" s="1113"/>
      <c r="J6" s="1113"/>
      <c r="K6" s="1113"/>
      <c r="L6" s="1113"/>
      <c r="M6" s="1113"/>
      <c r="N6" s="1113"/>
      <c r="O6" s="1113"/>
    </row>
    <row r="7" spans="1:19">
      <c r="A7" s="231"/>
      <c r="B7" s="231"/>
      <c r="C7" s="231"/>
      <c r="D7" s="231"/>
      <c r="E7" s="232"/>
      <c r="F7" s="232"/>
      <c r="G7" s="231"/>
      <c r="H7" s="231"/>
      <c r="I7" s="231"/>
      <c r="J7" s="231"/>
      <c r="K7" s="231"/>
      <c r="L7" s="231"/>
      <c r="M7" s="231"/>
      <c r="N7" s="231"/>
      <c r="O7" s="231"/>
    </row>
    <row r="8" spans="1:19" s="27" customFormat="1" ht="20.100000000000001" customHeight="1">
      <c r="A8" s="173" t="s">
        <v>83</v>
      </c>
      <c r="B8" s="1114">
        <f>+様式ﾘｽﾄ!P6</f>
        <v>0</v>
      </c>
      <c r="C8" s="1115"/>
      <c r="D8" s="1116"/>
      <c r="E8" s="1087" t="s">
        <v>53</v>
      </c>
      <c r="F8" s="1089"/>
      <c r="G8" s="1117" t="str">
        <f>+様式ﾘｽﾄ!P8</f>
        <v>行橋市〇〇〇〇</v>
      </c>
      <c r="H8" s="1118"/>
      <c r="I8" s="1118"/>
      <c r="J8" s="1118"/>
      <c r="K8" s="1118"/>
      <c r="L8" s="1118"/>
      <c r="M8" s="1118"/>
      <c r="N8" s="1118"/>
      <c r="O8" s="1119"/>
    </row>
    <row r="9" spans="1:19" s="27" customFormat="1" ht="22.5" customHeight="1">
      <c r="A9" s="173" t="s">
        <v>84</v>
      </c>
      <c r="B9" s="1121" t="str">
        <f>+様式ﾘｽﾄ!P7</f>
        <v>〇〇〇〇事業　〇〇〇〇工事</v>
      </c>
      <c r="C9" s="1122"/>
      <c r="D9" s="1122"/>
      <c r="E9" s="1122"/>
      <c r="F9" s="1123"/>
      <c r="G9" s="1087" t="s">
        <v>85</v>
      </c>
      <c r="H9" s="1089"/>
      <c r="I9" s="1124">
        <f>+様式ﾘｽﾄ!P11</f>
        <v>47464</v>
      </c>
      <c r="J9" s="1083"/>
      <c r="K9" s="1083"/>
      <c r="L9" s="172" t="s">
        <v>48</v>
      </c>
      <c r="M9" s="1083">
        <f>+様式ﾘｽﾄ!P12</f>
        <v>48563</v>
      </c>
      <c r="N9" s="1083"/>
      <c r="O9" s="1084"/>
    </row>
    <row r="10" spans="1:19" s="27" customFormat="1" ht="20.100000000000001" customHeight="1">
      <c r="A10" s="171" t="s">
        <v>86</v>
      </c>
      <c r="B10" s="1114" t="str">
        <f>+様式ﾘｽﾄ!P32</f>
        <v>△△△△課</v>
      </c>
      <c r="C10" s="1115"/>
      <c r="D10" s="1115"/>
      <c r="E10" s="1115"/>
      <c r="F10" s="1116"/>
      <c r="G10" s="1087" t="s">
        <v>881</v>
      </c>
      <c r="H10" s="1089"/>
      <c r="I10" s="1114" t="str">
        <f>+様式ﾘｽﾄ!P18&amp;"　"&amp;様式ﾘｽﾄ!Q18</f>
        <v>有限会社 〇〇〇〇建設　〇〇営業所</v>
      </c>
      <c r="J10" s="1115"/>
      <c r="K10" s="1115"/>
      <c r="L10" s="1115"/>
      <c r="M10" s="1115"/>
      <c r="N10" s="1115"/>
      <c r="O10" s="1116"/>
    </row>
    <row r="11" spans="1:19" s="27" customFormat="1" ht="20.100000000000001" customHeight="1">
      <c r="A11" s="173" t="s">
        <v>33</v>
      </c>
      <c r="B11" s="1125" t="str">
        <f>+様式ﾘｽﾄ!P35</f>
        <v>ＦＦ　ＦＦ</v>
      </c>
      <c r="C11" s="1125"/>
      <c r="D11" s="1125"/>
      <c r="E11" s="1125"/>
      <c r="F11" s="1125"/>
      <c r="G11" s="1103" t="s">
        <v>62</v>
      </c>
      <c r="H11" s="1103"/>
      <c r="I11" s="1125" t="str">
        <f>+様式ﾘｽﾄ!P24</f>
        <v>ＣＣ　ＣＣ</v>
      </c>
      <c r="J11" s="1125"/>
      <c r="K11" s="1125"/>
      <c r="L11" s="1125"/>
      <c r="M11" s="1125"/>
      <c r="N11" s="1125"/>
      <c r="O11" s="1125"/>
    </row>
    <row r="12" spans="1:19">
      <c r="A12" s="107"/>
      <c r="B12" s="107"/>
      <c r="C12" s="107"/>
      <c r="D12" s="107"/>
      <c r="E12" s="233"/>
      <c r="F12" s="233"/>
      <c r="G12" s="107"/>
      <c r="H12" s="107"/>
      <c r="I12" s="107"/>
      <c r="J12" s="107"/>
      <c r="K12" s="107"/>
      <c r="L12" s="107"/>
      <c r="M12" s="107"/>
      <c r="N12" s="107"/>
      <c r="O12" s="107"/>
    </row>
    <row r="13" spans="1:19">
      <c r="A13" s="107"/>
      <c r="B13" s="107"/>
      <c r="C13" s="107"/>
      <c r="D13" s="107"/>
      <c r="E13" s="233"/>
      <c r="F13" s="233"/>
      <c r="G13" s="107"/>
      <c r="H13" s="107"/>
      <c r="I13" s="107"/>
      <c r="J13" s="107"/>
      <c r="K13" s="107"/>
      <c r="L13" s="107"/>
      <c r="M13" s="107"/>
      <c r="N13" s="107"/>
      <c r="O13" s="107"/>
    </row>
    <row r="14" spans="1:19" ht="30" customHeight="1">
      <c r="A14" s="173" t="s">
        <v>87</v>
      </c>
      <c r="B14" s="234" t="s">
        <v>88</v>
      </c>
      <c r="C14" s="1085" t="s">
        <v>89</v>
      </c>
      <c r="D14" s="1086"/>
      <c r="E14" s="1085" t="s">
        <v>90</v>
      </c>
      <c r="F14" s="1086"/>
      <c r="G14" s="1087" t="s">
        <v>91</v>
      </c>
      <c r="H14" s="1089"/>
      <c r="I14" s="1103" t="s">
        <v>92</v>
      </c>
      <c r="J14" s="1103"/>
      <c r="K14" s="1103"/>
      <c r="L14" s="1103"/>
      <c r="M14" s="1103"/>
      <c r="N14" s="1087" t="s">
        <v>93</v>
      </c>
      <c r="O14" s="1089"/>
      <c r="P14" s="1082" t="s">
        <v>115</v>
      </c>
      <c r="Q14" s="27" t="s">
        <v>113</v>
      </c>
      <c r="R14" s="27" t="s">
        <v>121</v>
      </c>
      <c r="S14" s="27" t="s">
        <v>123</v>
      </c>
    </row>
    <row r="15" spans="1:19" ht="20.100000000000001" customHeight="1">
      <c r="A15" s="235" t="s">
        <v>762</v>
      </c>
      <c r="B15" s="30" t="s">
        <v>110</v>
      </c>
      <c r="C15" s="261">
        <v>89</v>
      </c>
      <c r="D15" s="28" t="s">
        <v>399</v>
      </c>
      <c r="E15" s="261">
        <v>3.3</v>
      </c>
      <c r="F15" s="28" t="s">
        <v>399</v>
      </c>
      <c r="G15" s="1079"/>
      <c r="H15" s="1080"/>
      <c r="I15" s="1079"/>
      <c r="J15" s="1080"/>
      <c r="K15" s="1079"/>
      <c r="L15" s="1081"/>
      <c r="M15" s="1080"/>
      <c r="N15" s="31">
        <v>2000</v>
      </c>
      <c r="O15" s="32" t="s">
        <v>120</v>
      </c>
      <c r="P15" s="1082"/>
      <c r="Q15" s="27" t="s">
        <v>108</v>
      </c>
      <c r="R15" s="27" t="s">
        <v>122</v>
      </c>
      <c r="S15" s="27" t="s">
        <v>120</v>
      </c>
    </row>
    <row r="16" spans="1:19" ht="20.100000000000001" customHeight="1">
      <c r="A16" s="235"/>
      <c r="B16" s="30" t="s">
        <v>110</v>
      </c>
      <c r="C16" s="261">
        <v>3.3</v>
      </c>
      <c r="D16" s="28" t="s">
        <v>399</v>
      </c>
      <c r="E16" s="261">
        <v>3.3</v>
      </c>
      <c r="F16" s="28" t="s">
        <v>399</v>
      </c>
      <c r="G16" s="1079"/>
      <c r="H16" s="1080"/>
      <c r="I16" s="1079"/>
      <c r="J16" s="1080"/>
      <c r="K16" s="1079"/>
      <c r="L16" s="1081"/>
      <c r="M16" s="1080"/>
      <c r="N16" s="31">
        <v>2000</v>
      </c>
      <c r="O16" s="32" t="s">
        <v>120</v>
      </c>
      <c r="P16" s="1082"/>
      <c r="Q16" s="27" t="s">
        <v>109</v>
      </c>
      <c r="R16" s="27"/>
      <c r="S16" s="27"/>
    </row>
    <row r="17" spans="1:19" ht="20.100000000000001" customHeight="1">
      <c r="A17" s="235"/>
      <c r="B17" s="30" t="s">
        <v>398</v>
      </c>
      <c r="C17" s="261">
        <v>3.3</v>
      </c>
      <c r="D17" s="28" t="s">
        <v>399</v>
      </c>
      <c r="E17" s="261">
        <v>3.3</v>
      </c>
      <c r="F17" s="28" t="s">
        <v>399</v>
      </c>
      <c r="G17" s="1079"/>
      <c r="H17" s="1080"/>
      <c r="I17" s="1079"/>
      <c r="J17" s="1080"/>
      <c r="K17" s="1079"/>
      <c r="L17" s="1081"/>
      <c r="M17" s="1080"/>
      <c r="N17" s="31">
        <v>2000</v>
      </c>
      <c r="O17" s="32" t="s">
        <v>120</v>
      </c>
      <c r="P17" s="1082"/>
      <c r="Q17" s="27" t="s">
        <v>110</v>
      </c>
      <c r="R17" s="27"/>
      <c r="S17" s="27"/>
    </row>
    <row r="18" spans="1:19" ht="20.100000000000001" customHeight="1">
      <c r="A18" s="235"/>
      <c r="B18" s="30" t="s">
        <v>118</v>
      </c>
      <c r="C18" s="261">
        <v>3.3</v>
      </c>
      <c r="D18" s="28" t="s">
        <v>399</v>
      </c>
      <c r="E18" s="261">
        <v>3.3</v>
      </c>
      <c r="F18" s="28" t="s">
        <v>399</v>
      </c>
      <c r="G18" s="1079"/>
      <c r="H18" s="1080"/>
      <c r="I18" s="1079"/>
      <c r="J18" s="1080"/>
      <c r="K18" s="1079"/>
      <c r="L18" s="1081"/>
      <c r="M18" s="1080"/>
      <c r="N18" s="31">
        <v>2000</v>
      </c>
      <c r="O18" s="32" t="s">
        <v>120</v>
      </c>
      <c r="P18" s="1082"/>
      <c r="Q18" s="27" t="s">
        <v>111</v>
      </c>
      <c r="R18" s="27"/>
      <c r="S18" s="27"/>
    </row>
    <row r="19" spans="1:19" ht="20.100000000000001" customHeight="1">
      <c r="A19" s="235"/>
      <c r="B19" s="30" t="s">
        <v>117</v>
      </c>
      <c r="C19" s="261">
        <v>3.3</v>
      </c>
      <c r="D19" s="28" t="s">
        <v>399</v>
      </c>
      <c r="E19" s="261">
        <v>3.3</v>
      </c>
      <c r="F19" s="28" t="s">
        <v>399</v>
      </c>
      <c r="G19" s="1079"/>
      <c r="H19" s="1080"/>
      <c r="I19" s="1079"/>
      <c r="J19" s="1080"/>
      <c r="K19" s="1079"/>
      <c r="L19" s="1081"/>
      <c r="M19" s="1080"/>
      <c r="N19" s="31">
        <v>2000</v>
      </c>
      <c r="O19" s="32" t="s">
        <v>120</v>
      </c>
      <c r="P19" s="1082" t="s">
        <v>116</v>
      </c>
      <c r="Q19" s="27" t="s">
        <v>112</v>
      </c>
      <c r="R19" s="27"/>
      <c r="S19" s="27"/>
    </row>
    <row r="20" spans="1:19" ht="20.100000000000001" customHeight="1">
      <c r="A20" s="107"/>
      <c r="B20" s="107"/>
      <c r="C20" s="262"/>
      <c r="D20" s="107"/>
      <c r="E20" s="233"/>
      <c r="F20" s="233"/>
      <c r="G20" s="107"/>
      <c r="H20" s="107"/>
      <c r="I20" s="107"/>
      <c r="J20" s="107"/>
      <c r="K20" s="107"/>
      <c r="L20" s="107"/>
      <c r="M20" s="107"/>
      <c r="N20" s="107"/>
      <c r="O20" s="107"/>
      <c r="P20" s="1082"/>
      <c r="Q20" s="27" t="s">
        <v>119</v>
      </c>
      <c r="R20" s="27"/>
      <c r="S20" s="27"/>
    </row>
    <row r="21" spans="1:19" s="27" customFormat="1" ht="15" customHeight="1">
      <c r="A21" s="1087" t="s">
        <v>94</v>
      </c>
      <c r="B21" s="1088"/>
      <c r="C21" s="1088"/>
      <c r="D21" s="1088"/>
      <c r="E21" s="1088"/>
      <c r="F21" s="1088"/>
      <c r="G21" s="1088"/>
      <c r="H21" s="1088"/>
      <c r="I21" s="1088"/>
      <c r="J21" s="1088"/>
      <c r="K21" s="1088"/>
      <c r="L21" s="1088"/>
      <c r="M21" s="1088"/>
      <c r="N21" s="1088"/>
      <c r="O21" s="1089"/>
      <c r="P21" s="1082"/>
      <c r="Q21" s="27" t="s">
        <v>117</v>
      </c>
    </row>
    <row r="22" spans="1:19" s="27" customFormat="1" ht="15" customHeight="1">
      <c r="A22" s="1090" t="s">
        <v>95</v>
      </c>
      <c r="B22" s="1087" t="s">
        <v>96</v>
      </c>
      <c r="C22" s="1088"/>
      <c r="D22" s="1088"/>
      <c r="E22" s="1088"/>
      <c r="F22" s="1092"/>
      <c r="G22" s="1093" t="s">
        <v>97</v>
      </c>
      <c r="H22" s="1094"/>
      <c r="I22" s="1094"/>
      <c r="J22" s="1094"/>
      <c r="K22" s="1094"/>
      <c r="L22" s="1094"/>
      <c r="M22" s="1095"/>
      <c r="N22" s="1096" t="s">
        <v>3</v>
      </c>
      <c r="O22" s="1095"/>
      <c r="P22" s="1082"/>
      <c r="Q22" s="27" t="s">
        <v>118</v>
      </c>
    </row>
    <row r="23" spans="1:19" s="27" customFormat="1" ht="40.5" customHeight="1">
      <c r="A23" s="1091"/>
      <c r="B23" s="234" t="s">
        <v>98</v>
      </c>
      <c r="C23" s="1087" t="s">
        <v>99</v>
      </c>
      <c r="D23" s="1089"/>
      <c r="E23" s="1104" t="s">
        <v>100</v>
      </c>
      <c r="F23" s="1106"/>
      <c r="G23" s="1099" t="s">
        <v>98</v>
      </c>
      <c r="H23" s="1100"/>
      <c r="I23" s="1087" t="s">
        <v>99</v>
      </c>
      <c r="J23" s="1089"/>
      <c r="K23" s="1104" t="s">
        <v>100</v>
      </c>
      <c r="L23" s="1105"/>
      <c r="M23" s="1100"/>
      <c r="N23" s="1097"/>
      <c r="O23" s="1098"/>
      <c r="P23" s="263"/>
    </row>
    <row r="24" spans="1:19" ht="20.100000000000001" customHeight="1">
      <c r="A24" s="235"/>
      <c r="B24" s="235"/>
      <c r="C24" s="1079"/>
      <c r="D24" s="1080"/>
      <c r="E24" s="1079"/>
      <c r="F24" s="1120"/>
      <c r="G24" s="1101"/>
      <c r="H24" s="1102"/>
      <c r="I24" s="1102"/>
      <c r="J24" s="1102"/>
      <c r="K24" s="1079"/>
      <c r="L24" s="1081"/>
      <c r="M24" s="1080"/>
      <c r="N24" s="1079"/>
      <c r="O24" s="1080"/>
    </row>
    <row r="25" spans="1:19" ht="20.100000000000001" customHeight="1">
      <c r="A25" s="235"/>
      <c r="B25" s="235"/>
      <c r="C25" s="1079"/>
      <c r="D25" s="1080"/>
      <c r="E25" s="1079"/>
      <c r="F25" s="1120"/>
      <c r="G25" s="1101"/>
      <c r="H25" s="1102"/>
      <c r="I25" s="1102"/>
      <c r="J25" s="1102"/>
      <c r="K25" s="1079"/>
      <c r="L25" s="1081"/>
      <c r="M25" s="1080"/>
      <c r="N25" s="1079"/>
      <c r="O25" s="1080"/>
    </row>
    <row r="26" spans="1:19" ht="20.100000000000001" customHeight="1">
      <c r="A26" s="235"/>
      <c r="B26" s="235"/>
      <c r="C26" s="1079"/>
      <c r="D26" s="1080"/>
      <c r="E26" s="1079"/>
      <c r="F26" s="1120"/>
      <c r="G26" s="1101"/>
      <c r="H26" s="1102"/>
      <c r="I26" s="1102"/>
      <c r="J26" s="1102"/>
      <c r="K26" s="1079"/>
      <c r="L26" s="1081"/>
      <c r="M26" s="1080"/>
      <c r="N26" s="1079"/>
      <c r="O26" s="1080"/>
    </row>
    <row r="27" spans="1:19" ht="20.100000000000001" customHeight="1">
      <c r="A27" s="235"/>
      <c r="B27" s="235"/>
      <c r="C27" s="1079"/>
      <c r="D27" s="1080"/>
      <c r="E27" s="1079"/>
      <c r="F27" s="1120"/>
      <c r="G27" s="1101"/>
      <c r="H27" s="1102"/>
      <c r="I27" s="1102"/>
      <c r="J27" s="1102"/>
      <c r="K27" s="1079"/>
      <c r="L27" s="1081"/>
      <c r="M27" s="1080"/>
      <c r="N27" s="1079"/>
      <c r="O27" s="1080"/>
    </row>
    <row r="28" spans="1:19" ht="20.100000000000001" customHeight="1">
      <c r="A28" s="235"/>
      <c r="B28" s="235"/>
      <c r="C28" s="1079"/>
      <c r="D28" s="1080"/>
      <c r="E28" s="1079"/>
      <c r="F28" s="1120"/>
      <c r="G28" s="1101"/>
      <c r="H28" s="1102"/>
      <c r="I28" s="1102"/>
      <c r="J28" s="1102"/>
      <c r="K28" s="1079"/>
      <c r="L28" s="1081"/>
      <c r="M28" s="1080"/>
      <c r="N28" s="1079"/>
      <c r="O28" s="1080"/>
    </row>
    <row r="29" spans="1:19">
      <c r="A29" s="107"/>
      <c r="B29" s="107"/>
      <c r="C29" s="107"/>
      <c r="D29" s="107"/>
      <c r="E29" s="233"/>
      <c r="F29" s="233"/>
      <c r="G29" s="107"/>
      <c r="H29" s="107"/>
      <c r="I29" s="107"/>
      <c r="J29" s="107"/>
      <c r="K29" s="107"/>
      <c r="L29" s="107"/>
      <c r="M29" s="107"/>
      <c r="N29" s="236"/>
      <c r="O29" s="236"/>
    </row>
    <row r="30" spans="1:19" ht="15" customHeight="1">
      <c r="A30" s="1087" t="s">
        <v>101</v>
      </c>
      <c r="B30" s="1088"/>
      <c r="C30" s="1088"/>
      <c r="D30" s="1088"/>
      <c r="E30" s="1088"/>
      <c r="F30" s="1088"/>
      <c r="G30" s="1088"/>
      <c r="H30" s="1088"/>
      <c r="I30" s="1088"/>
      <c r="J30" s="1088"/>
      <c r="K30" s="1088"/>
      <c r="L30" s="1088"/>
      <c r="M30" s="1089"/>
      <c r="N30" s="237"/>
      <c r="O30" s="237"/>
    </row>
    <row r="31" spans="1:19" ht="40.5" customHeight="1">
      <c r="A31" s="173" t="s">
        <v>95</v>
      </c>
      <c r="B31" s="234" t="s">
        <v>98</v>
      </c>
      <c r="C31" s="1087" t="s">
        <v>99</v>
      </c>
      <c r="D31" s="1089"/>
      <c r="E31" s="1104" t="s">
        <v>100</v>
      </c>
      <c r="F31" s="1100"/>
      <c r="G31" s="1103" t="s">
        <v>102</v>
      </c>
      <c r="H31" s="1103"/>
      <c r="I31" s="1103"/>
      <c r="J31" s="1104" t="s">
        <v>380</v>
      </c>
      <c r="K31" s="1105"/>
      <c r="L31" s="1088"/>
      <c r="M31" s="1089"/>
      <c r="N31" s="237"/>
      <c r="O31" s="237"/>
    </row>
    <row r="32" spans="1:19" ht="20.100000000000001" customHeight="1">
      <c r="A32" s="235"/>
      <c r="B32" s="235"/>
      <c r="C32" s="1079"/>
      <c r="D32" s="1080"/>
      <c r="E32" s="1079"/>
      <c r="F32" s="1080"/>
      <c r="G32" s="1079"/>
      <c r="H32" s="1081"/>
      <c r="I32" s="1080"/>
      <c r="J32" s="1126"/>
      <c r="K32" s="1127"/>
      <c r="L32" s="1127"/>
      <c r="M32" s="1128"/>
      <c r="N32" s="237"/>
      <c r="O32" s="237"/>
    </row>
    <row r="33" spans="1:15" ht="20.100000000000001" customHeight="1">
      <c r="A33" s="235"/>
      <c r="B33" s="235"/>
      <c r="C33" s="1079"/>
      <c r="D33" s="1080"/>
      <c r="E33" s="1079"/>
      <c r="F33" s="1080"/>
      <c r="G33" s="1079"/>
      <c r="H33" s="1081"/>
      <c r="I33" s="1080"/>
      <c r="J33" s="1126"/>
      <c r="K33" s="1127"/>
      <c r="L33" s="1127"/>
      <c r="M33" s="1128"/>
      <c r="N33" s="237"/>
      <c r="O33" s="237"/>
    </row>
    <row r="34" spans="1:15" ht="20.100000000000001" customHeight="1">
      <c r="A34" s="235"/>
      <c r="B34" s="235"/>
      <c r="C34" s="1079"/>
      <c r="D34" s="1080"/>
      <c r="E34" s="1079"/>
      <c r="F34" s="1080"/>
      <c r="G34" s="1079"/>
      <c r="H34" s="1081"/>
      <c r="I34" s="1080"/>
      <c r="J34" s="1126"/>
      <c r="K34" s="1127"/>
      <c r="L34" s="1127"/>
      <c r="M34" s="1128"/>
      <c r="N34" s="237"/>
      <c r="O34" s="237"/>
    </row>
    <row r="35" spans="1:15" ht="20.100000000000001" customHeight="1">
      <c r="A35" s="235"/>
      <c r="B35" s="235"/>
      <c r="C35" s="1079"/>
      <c r="D35" s="1080"/>
      <c r="E35" s="1079"/>
      <c r="F35" s="1080"/>
      <c r="G35" s="1079"/>
      <c r="H35" s="1081"/>
      <c r="I35" s="1080"/>
      <c r="J35" s="1126"/>
      <c r="K35" s="1127"/>
      <c r="L35" s="1127"/>
      <c r="M35" s="1128"/>
      <c r="N35" s="237"/>
      <c r="O35" s="237"/>
    </row>
    <row r="36" spans="1:15" ht="20.100000000000001" customHeight="1">
      <c r="A36" s="238" t="s">
        <v>381</v>
      </c>
      <c r="B36" s="107"/>
      <c r="C36" s="107"/>
      <c r="D36" s="107"/>
      <c r="E36" s="233"/>
      <c r="F36" s="233"/>
      <c r="G36" s="107"/>
      <c r="H36" s="107"/>
      <c r="I36" s="107"/>
      <c r="J36" s="107"/>
      <c r="K36" s="107"/>
      <c r="L36" s="107"/>
      <c r="M36" s="107"/>
      <c r="N36" s="107"/>
      <c r="O36" s="107"/>
    </row>
    <row r="37" spans="1:15">
      <c r="A37" s="107" t="s">
        <v>103</v>
      </c>
      <c r="B37" s="107"/>
      <c r="C37" s="107"/>
      <c r="D37" s="107"/>
      <c r="E37" s="233"/>
      <c r="F37" s="233"/>
      <c r="G37" s="107"/>
      <c r="H37" s="107"/>
      <c r="I37" s="107"/>
      <c r="J37" s="107"/>
      <c r="K37" s="107"/>
      <c r="L37" s="107"/>
      <c r="M37" s="107"/>
      <c r="N37" s="107"/>
      <c r="O37" s="107"/>
    </row>
    <row r="38" spans="1:15">
      <c r="A38" s="107" t="s">
        <v>104</v>
      </c>
      <c r="B38" s="107"/>
      <c r="C38" s="107"/>
      <c r="D38" s="107"/>
      <c r="E38" s="233"/>
      <c r="F38" s="233"/>
      <c r="G38" s="107"/>
      <c r="H38" s="107"/>
      <c r="I38" s="107"/>
      <c r="J38" s="107"/>
      <c r="K38" s="107"/>
      <c r="L38" s="107"/>
      <c r="M38" s="107"/>
      <c r="N38" s="107"/>
      <c r="O38" s="107"/>
    </row>
    <row r="39" spans="1:15">
      <c r="A39" s="107" t="s">
        <v>105</v>
      </c>
      <c r="B39" s="107"/>
      <c r="C39" s="107"/>
      <c r="D39" s="107"/>
      <c r="E39" s="233"/>
      <c r="F39" s="233"/>
      <c r="G39" s="107"/>
      <c r="H39" s="107"/>
      <c r="I39" s="107"/>
      <c r="J39" s="107"/>
      <c r="K39" s="107"/>
      <c r="L39" s="107"/>
      <c r="M39" s="107"/>
      <c r="N39" s="107"/>
      <c r="O39" s="107"/>
    </row>
    <row r="40" spans="1:15">
      <c r="A40" s="107" t="s">
        <v>106</v>
      </c>
      <c r="B40" s="107"/>
      <c r="C40" s="107"/>
      <c r="D40" s="107"/>
      <c r="E40" s="233"/>
      <c r="F40" s="233"/>
      <c r="G40" s="107"/>
      <c r="H40" s="107"/>
      <c r="I40" s="107"/>
      <c r="J40" s="107"/>
      <c r="K40" s="107"/>
      <c r="L40" s="107"/>
      <c r="M40" s="107"/>
      <c r="N40" s="107"/>
      <c r="O40" s="107"/>
    </row>
    <row r="41" spans="1:15">
      <c r="A41" s="107" t="s">
        <v>107</v>
      </c>
      <c r="B41" s="107"/>
      <c r="C41" s="107"/>
      <c r="D41" s="107"/>
      <c r="E41" s="233"/>
      <c r="F41" s="233"/>
      <c r="G41" s="107"/>
      <c r="H41" s="107"/>
      <c r="I41" s="107"/>
      <c r="J41" s="107"/>
      <c r="K41" s="107"/>
      <c r="L41" s="107"/>
      <c r="M41" s="107"/>
      <c r="N41" s="107"/>
      <c r="O41" s="107"/>
    </row>
    <row r="42" spans="1:15">
      <c r="A42" s="107" t="s">
        <v>884</v>
      </c>
      <c r="B42" s="107"/>
      <c r="C42" s="107"/>
      <c r="D42" s="107"/>
      <c r="E42" s="233"/>
      <c r="F42" s="233"/>
      <c r="G42" s="107"/>
      <c r="H42" s="107"/>
      <c r="I42" s="107"/>
      <c r="J42" s="107"/>
      <c r="K42" s="107"/>
      <c r="L42" s="107"/>
      <c r="M42" s="107"/>
      <c r="N42" s="107"/>
      <c r="O42" s="107"/>
    </row>
    <row r="43" spans="1:15">
      <c r="A43" s="110"/>
      <c r="B43" s="110"/>
      <c r="C43" s="110"/>
      <c r="D43" s="110"/>
      <c r="E43" s="109"/>
      <c r="F43" s="109"/>
      <c r="G43" s="110"/>
      <c r="H43" s="110"/>
      <c r="I43" s="110"/>
      <c r="J43" s="110"/>
      <c r="K43" s="110"/>
      <c r="L43" s="110"/>
      <c r="M43" s="110"/>
      <c r="N43" s="110"/>
      <c r="O43" s="110"/>
    </row>
    <row r="44" spans="1:15">
      <c r="A44" s="110"/>
      <c r="B44" s="110"/>
      <c r="C44" s="110"/>
      <c r="D44" s="110"/>
      <c r="E44" s="109"/>
      <c r="F44" s="109"/>
      <c r="G44" s="110"/>
      <c r="H44" s="110"/>
      <c r="I44" s="110"/>
      <c r="J44" s="110"/>
      <c r="K44" s="110"/>
      <c r="L44" s="110"/>
      <c r="M44" s="110"/>
      <c r="N44" s="110"/>
      <c r="O44" s="110"/>
    </row>
    <row r="45" spans="1:15">
      <c r="A45" s="110"/>
      <c r="B45" s="110"/>
      <c r="C45" s="110"/>
      <c r="D45" s="110"/>
      <c r="E45" s="109"/>
      <c r="F45" s="109"/>
      <c r="G45" s="110"/>
      <c r="H45" s="110"/>
      <c r="I45" s="110"/>
      <c r="J45" s="110"/>
      <c r="K45" s="110"/>
      <c r="L45" s="110"/>
      <c r="M45" s="110"/>
      <c r="N45" s="110"/>
      <c r="O45" s="110"/>
    </row>
    <row r="46" spans="1:15">
      <c r="A46" s="110"/>
      <c r="B46" s="110"/>
      <c r="C46" s="110"/>
      <c r="D46" s="110"/>
      <c r="E46" s="109"/>
      <c r="F46" s="109"/>
      <c r="G46" s="110"/>
      <c r="H46" s="110"/>
      <c r="I46" s="110"/>
      <c r="J46" s="110"/>
      <c r="K46" s="110"/>
      <c r="L46" s="110"/>
      <c r="M46" s="110"/>
      <c r="N46" s="110"/>
      <c r="O46" s="110"/>
    </row>
    <row r="47" spans="1:15">
      <c r="A47" s="110"/>
      <c r="B47" s="110"/>
      <c r="C47" s="110"/>
      <c r="D47" s="110"/>
      <c r="E47" s="109"/>
      <c r="F47" s="109"/>
      <c r="G47" s="110"/>
      <c r="H47" s="110"/>
      <c r="I47" s="110"/>
      <c r="J47" s="110"/>
      <c r="K47" s="110"/>
      <c r="L47" s="110"/>
      <c r="M47" s="110"/>
      <c r="N47" s="110"/>
      <c r="O47" s="110"/>
    </row>
    <row r="48" spans="1:15">
      <c r="A48" s="110"/>
      <c r="B48" s="110"/>
      <c r="C48" s="110"/>
      <c r="D48" s="110"/>
      <c r="E48" s="109"/>
      <c r="F48" s="109"/>
      <c r="G48" s="110"/>
      <c r="H48" s="110"/>
      <c r="I48" s="110"/>
      <c r="J48" s="110"/>
      <c r="K48" s="110"/>
      <c r="L48" s="110"/>
      <c r="M48" s="110"/>
      <c r="N48" s="110"/>
      <c r="O48" s="110"/>
    </row>
    <row r="49" spans="1:15">
      <c r="A49" s="110"/>
      <c r="B49" s="110"/>
      <c r="C49" s="110"/>
      <c r="D49" s="110"/>
      <c r="E49" s="109"/>
      <c r="F49" s="109"/>
      <c r="G49" s="110"/>
      <c r="H49" s="110"/>
      <c r="I49" s="110"/>
      <c r="J49" s="110"/>
      <c r="K49" s="110"/>
      <c r="L49" s="110"/>
      <c r="M49" s="110"/>
      <c r="N49" s="110"/>
      <c r="O49" s="110"/>
    </row>
    <row r="50" spans="1:15">
      <c r="A50" s="110"/>
      <c r="B50" s="110"/>
      <c r="C50" s="110"/>
      <c r="D50" s="110"/>
      <c r="E50" s="109"/>
      <c r="F50" s="109"/>
      <c r="G50" s="110"/>
      <c r="H50" s="110"/>
      <c r="I50" s="110"/>
      <c r="J50" s="110"/>
      <c r="K50" s="110"/>
      <c r="L50" s="110"/>
      <c r="M50" s="110"/>
      <c r="N50" s="110"/>
      <c r="O50" s="110"/>
    </row>
    <row r="51" spans="1:15">
      <c r="A51" s="110"/>
      <c r="B51" s="110"/>
      <c r="C51" s="110"/>
      <c r="D51" s="110"/>
      <c r="E51" s="109"/>
      <c r="F51" s="109"/>
      <c r="G51" s="110"/>
      <c r="H51" s="110"/>
      <c r="I51" s="110"/>
      <c r="J51" s="110"/>
      <c r="K51" s="110"/>
      <c r="L51" s="110"/>
      <c r="M51" s="110"/>
      <c r="N51" s="110"/>
      <c r="O51" s="110"/>
    </row>
    <row r="52" spans="1:15">
      <c r="A52" s="110"/>
      <c r="B52" s="110"/>
      <c r="C52" s="110"/>
      <c r="D52" s="110"/>
      <c r="E52" s="109"/>
      <c r="F52" s="109"/>
      <c r="G52" s="110"/>
      <c r="H52" s="110"/>
      <c r="I52" s="110"/>
      <c r="J52" s="110"/>
      <c r="K52" s="110"/>
      <c r="L52" s="110"/>
      <c r="M52" s="110"/>
      <c r="N52" s="110"/>
      <c r="O52" s="110"/>
    </row>
    <row r="53" spans="1:15">
      <c r="A53" s="110"/>
      <c r="B53" s="110"/>
      <c r="C53" s="110"/>
      <c r="D53" s="110"/>
      <c r="E53" s="109"/>
      <c r="F53" s="109"/>
      <c r="G53" s="110"/>
      <c r="H53" s="110"/>
      <c r="I53" s="110"/>
      <c r="J53" s="110"/>
      <c r="K53" s="110"/>
      <c r="L53" s="110"/>
      <c r="M53" s="110"/>
      <c r="N53" s="110"/>
      <c r="O53" s="110"/>
    </row>
    <row r="54" spans="1:15">
      <c r="A54" s="110"/>
      <c r="B54" s="110"/>
      <c r="C54" s="110"/>
      <c r="D54" s="110"/>
      <c r="E54" s="109"/>
      <c r="F54" s="109"/>
      <c r="G54" s="110"/>
      <c r="H54" s="110"/>
      <c r="I54" s="110"/>
      <c r="J54" s="110"/>
      <c r="K54" s="110"/>
      <c r="L54" s="110"/>
      <c r="M54" s="110"/>
      <c r="N54" s="110"/>
      <c r="O54" s="110"/>
    </row>
    <row r="55" spans="1:15">
      <c r="A55" s="110"/>
      <c r="B55" s="110"/>
      <c r="C55" s="110"/>
      <c r="D55" s="110"/>
      <c r="E55" s="109"/>
      <c r="F55" s="109"/>
      <c r="G55" s="110"/>
      <c r="H55" s="110"/>
      <c r="I55" s="110"/>
      <c r="J55" s="110"/>
      <c r="K55" s="110"/>
      <c r="L55" s="110"/>
      <c r="M55" s="110"/>
      <c r="N55" s="110"/>
      <c r="O55" s="110"/>
    </row>
    <row r="56" spans="1:15">
      <c r="A56" s="110"/>
      <c r="B56" s="110"/>
      <c r="C56" s="110"/>
      <c r="D56" s="110"/>
      <c r="E56" s="109"/>
      <c r="F56" s="109"/>
      <c r="G56" s="110"/>
      <c r="H56" s="110"/>
      <c r="I56" s="110"/>
      <c r="J56" s="110"/>
      <c r="K56" s="110"/>
      <c r="L56" s="110"/>
      <c r="M56" s="110"/>
      <c r="N56" s="110"/>
      <c r="O56" s="110"/>
    </row>
    <row r="57" spans="1:15">
      <c r="A57" s="110"/>
      <c r="B57" s="110"/>
      <c r="C57" s="110"/>
      <c r="D57" s="110"/>
      <c r="E57" s="109"/>
      <c r="F57" s="109"/>
      <c r="G57" s="110"/>
      <c r="H57" s="110"/>
      <c r="I57" s="110"/>
      <c r="J57" s="110"/>
      <c r="K57" s="110"/>
      <c r="L57" s="110"/>
      <c r="M57" s="110"/>
      <c r="N57" s="110"/>
      <c r="O57" s="110"/>
    </row>
    <row r="58" spans="1:15">
      <c r="A58" s="110"/>
      <c r="B58" s="110"/>
      <c r="C58" s="110"/>
      <c r="D58" s="110"/>
      <c r="E58" s="109"/>
      <c r="F58" s="109"/>
      <c r="G58" s="110"/>
      <c r="H58" s="110"/>
      <c r="I58" s="110"/>
      <c r="J58" s="110"/>
      <c r="K58" s="110"/>
      <c r="L58" s="110"/>
      <c r="M58" s="110"/>
      <c r="N58" s="110"/>
      <c r="O58" s="110"/>
    </row>
    <row r="59" spans="1:15">
      <c r="A59" s="110"/>
      <c r="B59" s="110"/>
      <c r="C59" s="110"/>
      <c r="D59" s="110"/>
      <c r="E59" s="109"/>
      <c r="F59" s="109"/>
      <c r="G59" s="110"/>
      <c r="H59" s="110"/>
      <c r="I59" s="110"/>
      <c r="J59" s="110"/>
      <c r="K59" s="110"/>
      <c r="L59" s="110"/>
      <c r="M59" s="110"/>
      <c r="N59" s="110"/>
      <c r="O59" s="110"/>
    </row>
    <row r="60" spans="1:15">
      <c r="A60" s="110"/>
      <c r="B60" s="110"/>
      <c r="C60" s="110"/>
      <c r="D60" s="110"/>
      <c r="E60" s="109"/>
      <c r="F60" s="109"/>
      <c r="G60" s="110"/>
      <c r="H60" s="110"/>
      <c r="I60" s="110"/>
      <c r="J60" s="110"/>
      <c r="K60" s="110"/>
      <c r="L60" s="110"/>
      <c r="M60" s="110"/>
      <c r="N60" s="110"/>
      <c r="O60" s="110"/>
    </row>
    <row r="61" spans="1:15">
      <c r="A61" s="110"/>
      <c r="B61" s="110"/>
      <c r="C61" s="110"/>
      <c r="D61" s="110"/>
      <c r="E61" s="109"/>
      <c r="F61" s="109"/>
      <c r="G61" s="110"/>
      <c r="H61" s="110"/>
      <c r="I61" s="110"/>
      <c r="J61" s="110"/>
      <c r="K61" s="110"/>
      <c r="L61" s="110"/>
      <c r="M61" s="110"/>
      <c r="N61" s="110"/>
      <c r="O61" s="110"/>
    </row>
    <row r="62" spans="1:15">
      <c r="A62" s="110"/>
      <c r="B62" s="110"/>
      <c r="C62" s="110"/>
      <c r="D62" s="110"/>
      <c r="E62" s="109"/>
      <c r="F62" s="109"/>
      <c r="G62" s="110"/>
      <c r="H62" s="110"/>
      <c r="I62" s="110"/>
      <c r="J62" s="110"/>
      <c r="K62" s="110"/>
      <c r="L62" s="110"/>
      <c r="M62" s="110"/>
      <c r="N62" s="110"/>
      <c r="O62" s="110"/>
    </row>
    <row r="63" spans="1:15">
      <c r="A63" s="110"/>
      <c r="B63" s="110"/>
      <c r="C63" s="110"/>
      <c r="D63" s="110"/>
      <c r="E63" s="109"/>
      <c r="F63" s="109"/>
      <c r="G63" s="110"/>
      <c r="H63" s="110"/>
      <c r="I63" s="110"/>
      <c r="J63" s="110"/>
      <c r="K63" s="110"/>
      <c r="L63" s="110"/>
      <c r="M63" s="110"/>
      <c r="N63" s="110"/>
      <c r="O63" s="110"/>
    </row>
    <row r="64" spans="1:15">
      <c r="A64" s="110"/>
      <c r="B64" s="110"/>
      <c r="C64" s="110"/>
      <c r="D64" s="110"/>
      <c r="E64" s="109"/>
      <c r="F64" s="109"/>
      <c r="G64" s="110"/>
      <c r="H64" s="110"/>
      <c r="I64" s="110"/>
      <c r="J64" s="110"/>
      <c r="K64" s="110"/>
      <c r="L64" s="110"/>
      <c r="M64" s="110"/>
      <c r="N64" s="110"/>
      <c r="O64" s="110"/>
    </row>
    <row r="65" spans="1:15">
      <c r="A65" s="110"/>
      <c r="B65" s="110"/>
      <c r="C65" s="110"/>
      <c r="D65" s="110"/>
      <c r="E65" s="109"/>
      <c r="F65" s="109"/>
      <c r="G65" s="110"/>
      <c r="H65" s="110"/>
      <c r="I65" s="110"/>
      <c r="J65" s="110"/>
      <c r="K65" s="110"/>
      <c r="L65" s="110"/>
      <c r="M65" s="110"/>
      <c r="N65" s="110"/>
      <c r="O65" s="110"/>
    </row>
    <row r="66" spans="1:15">
      <c r="A66" s="110"/>
      <c r="B66" s="110"/>
      <c r="C66" s="110"/>
      <c r="D66" s="110"/>
      <c r="E66" s="109"/>
      <c r="F66" s="109"/>
      <c r="G66" s="110"/>
      <c r="H66" s="110"/>
      <c r="I66" s="110"/>
      <c r="J66" s="110"/>
      <c r="K66" s="110"/>
      <c r="L66" s="110"/>
      <c r="M66" s="110"/>
      <c r="N66" s="110"/>
      <c r="O66" s="110"/>
    </row>
    <row r="67" spans="1:15">
      <c r="A67" s="110"/>
      <c r="B67" s="110"/>
      <c r="C67" s="110"/>
      <c r="D67" s="110"/>
      <c r="E67" s="109"/>
      <c r="F67" s="109"/>
      <c r="G67" s="110"/>
      <c r="H67" s="110"/>
      <c r="I67" s="110"/>
      <c r="J67" s="110"/>
      <c r="K67" s="110"/>
      <c r="L67" s="110"/>
      <c r="M67" s="110"/>
      <c r="N67" s="110"/>
      <c r="O67" s="110"/>
    </row>
    <row r="68" spans="1:15">
      <c r="A68" s="110"/>
      <c r="B68" s="110"/>
      <c r="C68" s="110"/>
      <c r="D68" s="110"/>
      <c r="E68" s="109"/>
      <c r="F68" s="109"/>
      <c r="G68" s="110"/>
      <c r="H68" s="110"/>
      <c r="I68" s="110"/>
      <c r="J68" s="110"/>
      <c r="K68" s="110"/>
      <c r="L68" s="110"/>
      <c r="M68" s="110"/>
      <c r="N68" s="110"/>
      <c r="O68" s="110"/>
    </row>
    <row r="69" spans="1:15">
      <c r="A69" s="110"/>
      <c r="B69" s="110"/>
      <c r="C69" s="110"/>
      <c r="D69" s="110"/>
      <c r="E69" s="109"/>
      <c r="F69" s="109"/>
      <c r="G69" s="110"/>
      <c r="H69" s="110"/>
      <c r="I69" s="110"/>
      <c r="J69" s="110"/>
      <c r="K69" s="110"/>
      <c r="L69" s="110"/>
      <c r="M69" s="110"/>
      <c r="N69" s="110"/>
      <c r="O69" s="110"/>
    </row>
    <row r="70" spans="1:15">
      <c r="A70" s="110"/>
      <c r="B70" s="110"/>
      <c r="C70" s="110"/>
      <c r="D70" s="110"/>
      <c r="E70" s="109"/>
      <c r="F70" s="109"/>
      <c r="G70" s="110"/>
      <c r="H70" s="110"/>
      <c r="I70" s="110"/>
      <c r="J70" s="110"/>
      <c r="K70" s="110"/>
      <c r="L70" s="110"/>
      <c r="M70" s="110"/>
      <c r="N70" s="110"/>
      <c r="O70" s="110"/>
    </row>
    <row r="71" spans="1:15">
      <c r="A71" s="110"/>
      <c r="B71" s="110"/>
      <c r="C71" s="110"/>
      <c r="D71" s="110"/>
      <c r="E71" s="109"/>
      <c r="F71" s="109"/>
      <c r="G71" s="110"/>
      <c r="H71" s="110"/>
      <c r="I71" s="110"/>
      <c r="J71" s="110"/>
      <c r="K71" s="110"/>
      <c r="L71" s="110"/>
      <c r="M71" s="110"/>
      <c r="N71" s="110"/>
      <c r="O71" s="110"/>
    </row>
    <row r="72" spans="1:15">
      <c r="A72" s="110"/>
      <c r="B72" s="110"/>
      <c r="C72" s="110"/>
      <c r="D72" s="110"/>
      <c r="E72" s="109"/>
      <c r="F72" s="109"/>
      <c r="G72" s="110"/>
      <c r="H72" s="110"/>
      <c r="I72" s="110"/>
      <c r="J72" s="110"/>
      <c r="K72" s="110"/>
      <c r="L72" s="110"/>
      <c r="M72" s="110"/>
      <c r="N72" s="110"/>
      <c r="O72" s="110"/>
    </row>
    <row r="73" spans="1:15">
      <c r="A73" s="110"/>
      <c r="B73" s="110"/>
      <c r="C73" s="110"/>
      <c r="D73" s="110"/>
      <c r="E73" s="109"/>
      <c r="F73" s="109"/>
      <c r="G73" s="110"/>
      <c r="H73" s="110"/>
      <c r="I73" s="110"/>
      <c r="J73" s="110"/>
      <c r="K73" s="110"/>
      <c r="L73" s="110"/>
      <c r="M73" s="110"/>
      <c r="N73" s="110"/>
      <c r="O73" s="110"/>
    </row>
    <row r="74" spans="1:15">
      <c r="A74" s="110"/>
      <c r="B74" s="110"/>
      <c r="C74" s="110"/>
      <c r="D74" s="110"/>
      <c r="E74" s="109"/>
      <c r="F74" s="109"/>
      <c r="G74" s="110"/>
      <c r="H74" s="110"/>
      <c r="I74" s="110"/>
      <c r="J74" s="110"/>
      <c r="K74" s="110"/>
      <c r="L74" s="110"/>
      <c r="M74" s="110"/>
      <c r="N74" s="110"/>
      <c r="O74" s="110"/>
    </row>
    <row r="75" spans="1:15">
      <c r="A75" s="110"/>
      <c r="B75" s="110"/>
      <c r="C75" s="110"/>
      <c r="D75" s="110"/>
      <c r="E75" s="109"/>
      <c r="F75" s="109"/>
      <c r="G75" s="110"/>
      <c r="H75" s="110"/>
      <c r="I75" s="110"/>
      <c r="J75" s="110"/>
      <c r="K75" s="110"/>
      <c r="L75" s="110"/>
      <c r="M75" s="110"/>
      <c r="N75" s="110"/>
      <c r="O75" s="110"/>
    </row>
    <row r="76" spans="1:15">
      <c r="A76" s="110"/>
      <c r="B76" s="110"/>
      <c r="C76" s="110"/>
      <c r="D76" s="110"/>
      <c r="E76" s="109"/>
      <c r="F76" s="109"/>
      <c r="G76" s="110"/>
      <c r="H76" s="110"/>
      <c r="I76" s="110"/>
      <c r="J76" s="110"/>
      <c r="K76" s="110"/>
      <c r="L76" s="110"/>
      <c r="M76" s="110"/>
      <c r="N76" s="110"/>
      <c r="O76" s="110"/>
    </row>
    <row r="77" spans="1:15">
      <c r="A77" s="110"/>
      <c r="B77" s="110"/>
      <c r="C77" s="110"/>
      <c r="D77" s="110"/>
      <c r="E77" s="109"/>
      <c r="F77" s="109"/>
      <c r="G77" s="110"/>
      <c r="H77" s="110"/>
      <c r="I77" s="110"/>
      <c r="J77" s="110"/>
      <c r="K77" s="110"/>
      <c r="L77" s="110"/>
      <c r="M77" s="110"/>
      <c r="N77" s="110"/>
      <c r="O77" s="110"/>
    </row>
    <row r="78" spans="1:15">
      <c r="A78" s="110"/>
      <c r="B78" s="110"/>
      <c r="C78" s="110"/>
      <c r="D78" s="110"/>
      <c r="E78" s="109"/>
      <c r="F78" s="109"/>
      <c r="G78" s="110"/>
      <c r="H78" s="110"/>
      <c r="I78" s="110"/>
      <c r="J78" s="110"/>
      <c r="K78" s="110"/>
      <c r="L78" s="110"/>
      <c r="M78" s="110"/>
      <c r="N78" s="110"/>
      <c r="O78" s="110"/>
    </row>
    <row r="79" spans="1:15">
      <c r="A79" s="110"/>
      <c r="B79" s="110"/>
      <c r="C79" s="110"/>
      <c r="D79" s="110"/>
      <c r="E79" s="109"/>
      <c r="F79" s="109"/>
      <c r="G79" s="110"/>
      <c r="H79" s="110"/>
      <c r="I79" s="110"/>
      <c r="J79" s="110"/>
      <c r="K79" s="110"/>
      <c r="L79" s="110"/>
      <c r="M79" s="110"/>
      <c r="N79" s="110"/>
      <c r="O79" s="110"/>
    </row>
    <row r="80" spans="1:15">
      <c r="A80" s="110"/>
      <c r="B80" s="110"/>
      <c r="C80" s="110"/>
      <c r="D80" s="110"/>
      <c r="E80" s="109"/>
      <c r="F80" s="109"/>
      <c r="G80" s="110"/>
      <c r="H80" s="110"/>
      <c r="I80" s="110"/>
      <c r="J80" s="110"/>
      <c r="K80" s="110"/>
      <c r="L80" s="110"/>
      <c r="M80" s="110"/>
      <c r="N80" s="110"/>
      <c r="O80" s="110"/>
    </row>
    <row r="81" spans="1:15">
      <c r="A81" s="110"/>
      <c r="B81" s="110"/>
      <c r="C81" s="110"/>
      <c r="D81" s="110"/>
      <c r="E81" s="109"/>
      <c r="F81" s="109"/>
      <c r="G81" s="110"/>
      <c r="H81" s="110"/>
      <c r="I81" s="110"/>
      <c r="J81" s="110"/>
      <c r="K81" s="110"/>
      <c r="L81" s="110"/>
      <c r="M81" s="110"/>
      <c r="N81" s="110"/>
      <c r="O81" s="110"/>
    </row>
    <row r="82" spans="1:15">
      <c r="A82" s="110"/>
      <c r="B82" s="110"/>
      <c r="C82" s="110"/>
      <c r="D82" s="110"/>
      <c r="E82" s="109"/>
      <c r="F82" s="109"/>
      <c r="G82" s="110"/>
      <c r="H82" s="110"/>
      <c r="I82" s="110"/>
      <c r="J82" s="110"/>
      <c r="K82" s="110"/>
      <c r="L82" s="110"/>
      <c r="M82" s="110"/>
      <c r="N82" s="110"/>
      <c r="O82" s="110"/>
    </row>
  </sheetData>
  <mergeCells count="103">
    <mergeCell ref="C35:D35"/>
    <mergeCell ref="E32:F32"/>
    <mergeCell ref="E33:F33"/>
    <mergeCell ref="E34:F34"/>
    <mergeCell ref="E35:F35"/>
    <mergeCell ref="K28:M28"/>
    <mergeCell ref="E31:F31"/>
    <mergeCell ref="G35:I35"/>
    <mergeCell ref="J35:M35"/>
    <mergeCell ref="G32:I32"/>
    <mergeCell ref="J32:M32"/>
    <mergeCell ref="G33:I33"/>
    <mergeCell ref="J33:M33"/>
    <mergeCell ref="G34:I34"/>
    <mergeCell ref="J34:M34"/>
    <mergeCell ref="G28:H28"/>
    <mergeCell ref="I28:J28"/>
    <mergeCell ref="A30:M30"/>
    <mergeCell ref="C28:D28"/>
    <mergeCell ref="C31:D31"/>
    <mergeCell ref="E25:F25"/>
    <mergeCell ref="E26:F26"/>
    <mergeCell ref="E27:F27"/>
    <mergeCell ref="E28:F28"/>
    <mergeCell ref="C32:D32"/>
    <mergeCell ref="C33:D33"/>
    <mergeCell ref="C34:D34"/>
    <mergeCell ref="H3:I3"/>
    <mergeCell ref="B9:F9"/>
    <mergeCell ref="G9:H9"/>
    <mergeCell ref="I9:K9"/>
    <mergeCell ref="B10:F10"/>
    <mergeCell ref="G10:H10"/>
    <mergeCell ref="I10:O10"/>
    <mergeCell ref="B11:F11"/>
    <mergeCell ref="G11:H11"/>
    <mergeCell ref="I11:O11"/>
    <mergeCell ref="G14:H14"/>
    <mergeCell ref="I14:M14"/>
    <mergeCell ref="N14:O14"/>
    <mergeCell ref="G15:H15"/>
    <mergeCell ref="I15:J15"/>
    <mergeCell ref="K15:M15"/>
    <mergeCell ref="K23:M23"/>
    <mergeCell ref="E23:F23"/>
    <mergeCell ref="C24:D24"/>
    <mergeCell ref="J3:L3"/>
    <mergeCell ref="M3:N3"/>
    <mergeCell ref="H4:I4"/>
    <mergeCell ref="J4:L4"/>
    <mergeCell ref="M4:N4"/>
    <mergeCell ref="A6:O6"/>
    <mergeCell ref="B8:D8"/>
    <mergeCell ref="G8:O8"/>
    <mergeCell ref="E8:F8"/>
    <mergeCell ref="E24:F24"/>
    <mergeCell ref="C23:D23"/>
    <mergeCell ref="E14:F14"/>
    <mergeCell ref="G24:H24"/>
    <mergeCell ref="I24:J24"/>
    <mergeCell ref="N24:O24"/>
    <mergeCell ref="N28:O28"/>
    <mergeCell ref="G31:I31"/>
    <mergeCell ref="J31:M31"/>
    <mergeCell ref="G26:H26"/>
    <mergeCell ref="I26:J26"/>
    <mergeCell ref="N26:O26"/>
    <mergeCell ref="G27:H27"/>
    <mergeCell ref="I27:J27"/>
    <mergeCell ref="N27:O27"/>
    <mergeCell ref="G25:H25"/>
    <mergeCell ref="I25:J25"/>
    <mergeCell ref="G16:H16"/>
    <mergeCell ref="I16:J16"/>
    <mergeCell ref="G17:H17"/>
    <mergeCell ref="I17:J17"/>
    <mergeCell ref="K16:M16"/>
    <mergeCell ref="K17:M17"/>
    <mergeCell ref="K26:M26"/>
    <mergeCell ref="N25:O25"/>
    <mergeCell ref="K24:M24"/>
    <mergeCell ref="K25:M25"/>
    <mergeCell ref="C25:D25"/>
    <mergeCell ref="C26:D26"/>
    <mergeCell ref="C27:D27"/>
    <mergeCell ref="P19:P22"/>
    <mergeCell ref="P14:P18"/>
    <mergeCell ref="M9:O9"/>
    <mergeCell ref="C14:D14"/>
    <mergeCell ref="K27:M27"/>
    <mergeCell ref="G18:H18"/>
    <mergeCell ref="I18:J18"/>
    <mergeCell ref="G19:H19"/>
    <mergeCell ref="I19:J19"/>
    <mergeCell ref="K18:M18"/>
    <mergeCell ref="K19:M19"/>
    <mergeCell ref="A21:O21"/>
    <mergeCell ref="A22:A23"/>
    <mergeCell ref="B22:F22"/>
    <mergeCell ref="G22:M22"/>
    <mergeCell ref="N22:O23"/>
    <mergeCell ref="G23:H23"/>
    <mergeCell ref="I23:J23"/>
  </mergeCells>
  <phoneticPr fontId="2"/>
  <dataValidations count="4">
    <dataValidation type="list" allowBlank="1" showInputMessage="1" showErrorMessage="1" sqref="D15:D19" xr:uid="{00000000-0002-0000-0C00-000000000000}">
      <formula1>$R$14:$R$15</formula1>
    </dataValidation>
    <dataValidation type="list" allowBlank="1" showInputMessage="1" showErrorMessage="1" sqref="B15:B19" xr:uid="{00000000-0002-0000-0C00-000001000000}">
      <formula1>$Q$14:$Q$22</formula1>
    </dataValidation>
    <dataValidation type="list" allowBlank="1" showInputMessage="1" showErrorMessage="1" sqref="F15:F19" xr:uid="{00000000-0002-0000-0C00-000002000000}">
      <formula1>"ｔ,ｍ3"</formula1>
    </dataValidation>
    <dataValidation type="list" allowBlank="1" showInputMessage="1" showErrorMessage="1" sqref="O15:O19" xr:uid="{00000000-0002-0000-0C00-000003000000}">
      <formula1>$S$14:$S$15</formula1>
    </dataValidation>
  </dataValidations>
  <pageMargins left="0.98425196850393704" right="0.59055118110236227" top="0.78740157480314965" bottom="0.59055118110236227" header="0.51181102362204722" footer="0.51181102362204722"/>
  <pageSetup paperSize="9" scale="95" orientation="portrait" blackAndWhite="1"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S34"/>
  <sheetViews>
    <sheetView view="pageBreakPreview" zoomScaleNormal="100" zoomScaleSheetLayoutView="100" workbookViewId="0">
      <selection activeCell="O11" sqref="O11"/>
    </sheetView>
  </sheetViews>
  <sheetFormatPr defaultColWidth="7.625" defaultRowHeight="18" customHeight="1"/>
  <cols>
    <col min="1" max="1" width="3.125" style="7" customWidth="1"/>
    <col min="2" max="2" width="1.875" style="7" customWidth="1"/>
    <col min="3" max="4" width="7.625" style="7" customWidth="1"/>
    <col min="5" max="5" width="7.625" style="7"/>
    <col min="6" max="8" width="7.625" style="7" customWidth="1"/>
    <col min="9" max="9" width="5" style="7" customWidth="1"/>
    <col min="10" max="11" width="7.625" style="7"/>
    <col min="12" max="12" width="7.625" style="7" customWidth="1"/>
    <col min="13" max="13" width="1.625" style="7" customWidth="1"/>
    <col min="14" max="16384" width="7.625" style="7"/>
  </cols>
  <sheetData>
    <row r="1" spans="2:19" ht="21" customHeight="1">
      <c r="L1" s="44" t="s">
        <v>471</v>
      </c>
      <c r="N1" s="377" t="str">
        <f>HYPERLINK("#様式ﾘｽﾄ!A53","様式ﾘｽﾄに戻る")</f>
        <v>様式ﾘｽﾄに戻る</v>
      </c>
    </row>
    <row r="2" spans="2:19" ht="21" customHeight="1">
      <c r="E2" s="38"/>
      <c r="F2" s="38"/>
      <c r="G2" s="38"/>
      <c r="H2" s="38"/>
      <c r="I2" s="38"/>
      <c r="J2" s="38"/>
      <c r="L2" s="44"/>
    </row>
    <row r="3" spans="2:19" ht="21" customHeight="1">
      <c r="C3" s="1129" t="s">
        <v>472</v>
      </c>
      <c r="D3" s="1129"/>
      <c r="E3" s="1129"/>
      <c r="F3" s="1129"/>
      <c r="G3" s="1129"/>
      <c r="H3" s="1129"/>
      <c r="I3" s="1129"/>
      <c r="J3" s="1129"/>
      <c r="K3" s="1129"/>
      <c r="N3" s="38"/>
      <c r="O3" s="38"/>
      <c r="P3" s="38"/>
      <c r="Q3" s="38"/>
      <c r="R3" s="38"/>
    </row>
    <row r="4" spans="2:19" ht="21" customHeight="1">
      <c r="C4" s="38"/>
      <c r="D4" s="38"/>
      <c r="E4" s="38"/>
      <c r="N4" s="38"/>
      <c r="O4" s="38"/>
      <c r="P4" s="38"/>
      <c r="Q4" s="38"/>
      <c r="R4" s="38"/>
      <c r="S4" s="20"/>
    </row>
    <row r="5" spans="2:19" ht="21" customHeight="1">
      <c r="J5" s="636" t="s">
        <v>187</v>
      </c>
      <c r="K5" s="636"/>
      <c r="L5" s="636"/>
    </row>
    <row r="6" spans="2:19" ht="21" customHeight="1">
      <c r="B6" s="7" t="s">
        <v>446</v>
      </c>
      <c r="J6" s="21"/>
      <c r="K6" s="21"/>
      <c r="L6" s="21"/>
    </row>
    <row r="7" spans="2:19" ht="21" customHeight="1">
      <c r="B7" s="357" t="str">
        <f>+様式ﾘｽﾄ!P30&amp;"　　"&amp;様式ﾘｽﾄ!Q30&amp;"　　　様"</f>
        <v>行橋市長　　工藤　政宏　　　様</v>
      </c>
    </row>
    <row r="8" spans="2:19" ht="21" customHeight="1"/>
    <row r="9" spans="2:19" ht="21" customHeight="1">
      <c r="G9" s="7" t="s">
        <v>447</v>
      </c>
    </row>
    <row r="10" spans="2:19" ht="21" customHeight="1">
      <c r="F10" s="20" t="s">
        <v>461</v>
      </c>
      <c r="G10" s="361" t="str">
        <f>+様式ﾘｽﾄ!P18&amp;"　"&amp;様式ﾘｽﾄ!Q18</f>
        <v>有限会社 〇〇〇〇建設　〇〇営業所</v>
      </c>
      <c r="H10" s="23"/>
      <c r="I10" s="23"/>
      <c r="J10" s="23"/>
      <c r="K10" s="23"/>
      <c r="L10" s="44" t="s">
        <v>75</v>
      </c>
    </row>
    <row r="11" spans="2:19" ht="21" customHeight="1">
      <c r="G11" s="361" t="str">
        <f>+様式ﾘｽﾄ!P19&amp;"　　"&amp;様式ﾘｽﾄ!Q19&amp;"　　　TEL： "&amp;+様式ﾘｽﾄ!P20</f>
        <v>〇〇〇〇　　AA　AA　　　TEL： 0930-AA-AAAA</v>
      </c>
      <c r="H11" s="23"/>
      <c r="I11" s="23"/>
      <c r="J11" s="23"/>
    </row>
    <row r="12" spans="2:19" ht="21" customHeight="1">
      <c r="F12" s="20" t="s">
        <v>462</v>
      </c>
      <c r="G12" s="357" t="str">
        <f>"〒 "&amp;+様式ﾘｽﾄ!P16&amp;"　"&amp;様式ﾘｽﾄ!P17</f>
        <v>〒 824-〇〇〇〇　行橋市〇〇〇〇</v>
      </c>
      <c r="H12" s="23"/>
      <c r="I12" s="23"/>
      <c r="J12" s="23"/>
      <c r="K12" s="23"/>
      <c r="L12" s="38"/>
    </row>
    <row r="13" spans="2:19" ht="21" customHeight="1">
      <c r="B13" s="20"/>
      <c r="D13" s="20"/>
      <c r="E13" s="20"/>
      <c r="F13" s="20"/>
      <c r="G13" s="20"/>
      <c r="H13" s="20"/>
      <c r="I13" s="20"/>
      <c r="J13" s="20"/>
      <c r="K13" s="20"/>
    </row>
    <row r="14" spans="2:19" ht="21" customHeight="1">
      <c r="B14" s="59" t="s">
        <v>74</v>
      </c>
      <c r="C14" s="23" t="s">
        <v>449</v>
      </c>
      <c r="D14" s="59"/>
      <c r="E14" s="38"/>
      <c r="F14" s="38"/>
      <c r="G14" s="38"/>
      <c r="H14" s="38"/>
      <c r="I14" s="38"/>
      <c r="J14" s="38"/>
      <c r="K14" s="38"/>
      <c r="L14" s="38"/>
    </row>
    <row r="15" spans="2:19" ht="21" customHeight="1">
      <c r="C15" s="23" t="s">
        <v>448</v>
      </c>
      <c r="D15" s="59"/>
      <c r="E15" s="38"/>
      <c r="F15" s="38"/>
      <c r="G15" s="38"/>
      <c r="H15" s="38"/>
      <c r="I15" s="38"/>
      <c r="J15" s="38"/>
      <c r="K15" s="38"/>
      <c r="L15" s="38"/>
      <c r="O15" s="33"/>
    </row>
    <row r="16" spans="2:19" ht="21" customHeight="1">
      <c r="D16" s="59"/>
      <c r="E16" s="225"/>
      <c r="F16" s="225"/>
      <c r="G16" s="225"/>
    </row>
    <row r="17" spans="2:12" ht="21" customHeight="1">
      <c r="C17" s="604" t="s">
        <v>32</v>
      </c>
      <c r="D17" s="604"/>
      <c r="E17" s="604"/>
      <c r="F17" s="604"/>
      <c r="G17" s="604"/>
      <c r="H17" s="604"/>
      <c r="I17" s="604"/>
      <c r="J17" s="604"/>
      <c r="K17" s="604"/>
    </row>
    <row r="18" spans="2:12" ht="21" customHeight="1">
      <c r="I18" s="22"/>
      <c r="J18" s="22"/>
      <c r="K18" s="22"/>
      <c r="L18" s="20"/>
    </row>
    <row r="19" spans="2:12" ht="21" customHeight="1">
      <c r="B19" s="7" t="s">
        <v>450</v>
      </c>
      <c r="F19" s="45"/>
      <c r="G19" s="45"/>
      <c r="H19" s="45"/>
      <c r="J19" s="20"/>
      <c r="K19" s="20"/>
    </row>
    <row r="20" spans="2:12" ht="21" customHeight="1">
      <c r="B20" s="7" t="s">
        <v>451</v>
      </c>
      <c r="F20" s="45"/>
      <c r="G20" s="45"/>
      <c r="H20" s="45"/>
      <c r="J20" s="20"/>
      <c r="K20" s="20"/>
    </row>
    <row r="21" spans="2:12" ht="21" customHeight="1">
      <c r="B21" s="7" t="s">
        <v>452</v>
      </c>
      <c r="F21" s="20"/>
      <c r="G21" s="45"/>
      <c r="H21" s="1131" t="s">
        <v>454</v>
      </c>
      <c r="I21" s="1131"/>
      <c r="J21" s="1131"/>
      <c r="K21" s="20"/>
    </row>
    <row r="22" spans="2:12" ht="21" customHeight="1">
      <c r="B22" s="7" t="s">
        <v>453</v>
      </c>
      <c r="F22" s="45"/>
      <c r="G22" s="45"/>
      <c r="H22" s="45"/>
      <c r="J22" s="20"/>
      <c r="K22" s="20"/>
    </row>
    <row r="23" spans="2:12" ht="21" customHeight="1" thickBot="1">
      <c r="B23" s="7" t="s">
        <v>31</v>
      </c>
      <c r="C23" s="7" t="s">
        <v>476</v>
      </c>
      <c r="F23" s="45"/>
      <c r="G23" s="45"/>
      <c r="H23" s="45"/>
      <c r="J23" s="20"/>
      <c r="K23" s="20"/>
    </row>
    <row r="24" spans="2:12" ht="26.25" customHeight="1" thickBot="1">
      <c r="C24" s="1130" t="s">
        <v>456</v>
      </c>
      <c r="D24" s="640"/>
      <c r="E24" s="641"/>
      <c r="F24" s="642" t="s">
        <v>455</v>
      </c>
      <c r="G24" s="640"/>
      <c r="H24" s="641"/>
      <c r="I24" s="642" t="s">
        <v>457</v>
      </c>
      <c r="J24" s="640"/>
      <c r="K24" s="640"/>
      <c r="L24" s="643"/>
    </row>
    <row r="25" spans="2:12" ht="26.25" customHeight="1">
      <c r="C25" s="644"/>
      <c r="D25" s="645"/>
      <c r="E25" s="646"/>
      <c r="F25" s="649"/>
      <c r="G25" s="645"/>
      <c r="H25" s="646"/>
      <c r="I25" s="649"/>
      <c r="J25" s="645"/>
      <c r="K25" s="645"/>
      <c r="L25" s="650"/>
    </row>
    <row r="26" spans="2:12" ht="26.25" customHeight="1">
      <c r="C26" s="647"/>
      <c r="D26" s="648"/>
      <c r="E26" s="583"/>
      <c r="F26" s="582"/>
      <c r="G26" s="648"/>
      <c r="H26" s="583"/>
      <c r="I26" s="582"/>
      <c r="J26" s="648"/>
      <c r="K26" s="648"/>
      <c r="L26" s="651"/>
    </row>
    <row r="27" spans="2:12" ht="26.25" customHeight="1">
      <c r="C27" s="647"/>
      <c r="D27" s="648"/>
      <c r="E27" s="583"/>
      <c r="F27" s="582"/>
      <c r="G27" s="648"/>
      <c r="H27" s="583"/>
      <c r="I27" s="582"/>
      <c r="J27" s="648"/>
      <c r="K27" s="648"/>
      <c r="L27" s="651"/>
    </row>
    <row r="28" spans="2:12" ht="26.25" customHeight="1" thickBot="1">
      <c r="C28" s="652"/>
      <c r="D28" s="653"/>
      <c r="E28" s="654"/>
      <c r="F28" s="655"/>
      <c r="G28" s="653"/>
      <c r="H28" s="654"/>
      <c r="I28" s="655"/>
      <c r="J28" s="653"/>
      <c r="K28" s="653"/>
      <c r="L28" s="656"/>
    </row>
    <row r="30" spans="2:12" ht="18" customHeight="1">
      <c r="B30" s="7" t="s">
        <v>458</v>
      </c>
      <c r="I30" s="1018" t="s">
        <v>460</v>
      </c>
      <c r="J30" s="1018"/>
      <c r="K30" s="1018"/>
      <c r="L30" s="1018"/>
    </row>
    <row r="31" spans="2:12" ht="18" customHeight="1">
      <c r="C31" s="7" t="s">
        <v>477</v>
      </c>
    </row>
    <row r="32" spans="2:12" ht="18" customHeight="1">
      <c r="B32" s="7" t="s">
        <v>459</v>
      </c>
    </row>
    <row r="33" spans="2:2" ht="18" customHeight="1">
      <c r="B33" s="7" t="s">
        <v>508</v>
      </c>
    </row>
    <row r="34" spans="2:2" ht="18" customHeight="1">
      <c r="B34" s="7" t="s">
        <v>509</v>
      </c>
    </row>
  </sheetData>
  <mergeCells count="20">
    <mergeCell ref="I26:L26"/>
    <mergeCell ref="I27:L27"/>
    <mergeCell ref="I28:L28"/>
    <mergeCell ref="I30:L30"/>
    <mergeCell ref="C25:E25"/>
    <mergeCell ref="C26:E26"/>
    <mergeCell ref="C27:E27"/>
    <mergeCell ref="C28:E28"/>
    <mergeCell ref="F25:H25"/>
    <mergeCell ref="F26:H26"/>
    <mergeCell ref="F27:H27"/>
    <mergeCell ref="F28:H28"/>
    <mergeCell ref="I25:L25"/>
    <mergeCell ref="C3:K3"/>
    <mergeCell ref="J5:L5"/>
    <mergeCell ref="C24:E24"/>
    <mergeCell ref="F24:H24"/>
    <mergeCell ref="I24:L24"/>
    <mergeCell ref="C17:K17"/>
    <mergeCell ref="H21:J21"/>
  </mergeCells>
  <phoneticPr fontId="2"/>
  <pageMargins left="1.1023622047244095" right="0.70866141732283472" top="1.1417322834645669" bottom="0.74803149606299213" header="0.31496062992125984" footer="0.31496062992125984"/>
  <pageSetup paperSize="9" orientation="portrait" blackAndWhite="1" horizontalDpi="4294967293" verticalDpi="3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T69"/>
  <sheetViews>
    <sheetView view="pageBreakPreview" topLeftCell="A20" zoomScaleNormal="100" zoomScaleSheetLayoutView="100" workbookViewId="0">
      <selection activeCell="K3" sqref="K3"/>
    </sheetView>
  </sheetViews>
  <sheetFormatPr defaultRowHeight="15.95" customHeight="1"/>
  <cols>
    <col min="1" max="1" width="1.625" style="7" customWidth="1"/>
    <col min="2" max="2" width="2.125" style="7" customWidth="1"/>
    <col min="3" max="3" width="5.5" style="7" customWidth="1"/>
    <col min="4" max="5" width="3.125" style="7" customWidth="1"/>
    <col min="6" max="18" width="5.5" style="7" customWidth="1"/>
    <col min="19" max="19" width="2.125" style="7" customWidth="1"/>
    <col min="20" max="20" width="4.125" style="7" customWidth="1"/>
    <col min="21" max="26" width="4.625" style="7" customWidth="1"/>
    <col min="27" max="16384" width="9" style="7"/>
  </cols>
  <sheetData>
    <row r="1" spans="2:20" ht="6" customHeight="1"/>
    <row r="2" spans="2:20" ht="15.95" customHeight="1">
      <c r="M2" s="1030" t="s">
        <v>36</v>
      </c>
      <c r="N2" s="1030"/>
      <c r="O2" s="1030" t="s">
        <v>37</v>
      </c>
      <c r="P2" s="1030"/>
      <c r="Q2" s="1030" t="s">
        <v>38</v>
      </c>
      <c r="R2" s="1030"/>
      <c r="T2" s="377" t="str">
        <f>HYPERLINK("#様式ﾘｽﾄ!A22","様式ﾘｽﾄに戻る")</f>
        <v>様式ﾘｽﾄに戻る</v>
      </c>
    </row>
    <row r="3" spans="2:20" ht="15.95" customHeight="1">
      <c r="C3" s="38"/>
      <c r="D3" s="38"/>
      <c r="E3" s="38"/>
      <c r="F3" s="38"/>
      <c r="G3" s="38"/>
      <c r="M3" s="1030"/>
      <c r="N3" s="1030"/>
      <c r="O3" s="1030"/>
      <c r="P3" s="1030"/>
      <c r="Q3" s="1030"/>
      <c r="R3" s="1030"/>
    </row>
    <row r="4" spans="2:20" ht="15.95" customHeight="1">
      <c r="M4" s="1030"/>
      <c r="N4" s="1030"/>
      <c r="O4" s="1030"/>
      <c r="P4" s="1030"/>
      <c r="Q4" s="1030"/>
      <c r="R4" s="1030"/>
    </row>
    <row r="5" spans="2:20" ht="15.95" customHeight="1">
      <c r="F5" s="38"/>
      <c r="G5" s="38"/>
      <c r="M5" s="1030"/>
      <c r="N5" s="1030"/>
      <c r="O5" s="1030"/>
      <c r="P5" s="1030"/>
      <c r="Q5" s="1030"/>
      <c r="R5" s="1030"/>
    </row>
    <row r="6" spans="2:20" ht="24" customHeight="1">
      <c r="F6" s="38"/>
      <c r="G6" s="38"/>
      <c r="H6" s="38"/>
      <c r="I6" s="44"/>
      <c r="J6" s="44"/>
      <c r="K6" s="44"/>
      <c r="L6" s="44"/>
      <c r="M6" s="44"/>
    </row>
    <row r="7" spans="2:20" ht="15.95" customHeight="1">
      <c r="B7" s="310"/>
      <c r="C7" s="311"/>
      <c r="D7" s="311"/>
      <c r="E7" s="311"/>
      <c r="F7" s="312"/>
      <c r="G7" s="312"/>
      <c r="H7" s="312"/>
      <c r="I7" s="313"/>
      <c r="J7" s="313"/>
      <c r="K7" s="313"/>
      <c r="L7" s="313"/>
      <c r="M7" s="313"/>
      <c r="N7" s="311"/>
      <c r="O7" s="1076" t="s">
        <v>309</v>
      </c>
      <c r="P7" s="1076"/>
      <c r="Q7" s="1076"/>
      <c r="R7" s="1076"/>
      <c r="S7" s="1077"/>
    </row>
    <row r="8" spans="2:20" ht="15.95" customHeight="1">
      <c r="B8" s="314"/>
      <c r="C8" s="359" t="str">
        <f>+様式ﾘｽﾄ!P30&amp;"　　"&amp;様式ﾘｽﾄ!Q30&amp;"　　　殿"</f>
        <v>行橋市長　　工藤　政宏　　　殿</v>
      </c>
      <c r="D8" s="200"/>
      <c r="E8" s="200"/>
      <c r="F8" s="200"/>
      <c r="G8" s="200"/>
      <c r="H8" s="315"/>
      <c r="I8" s="65"/>
      <c r="J8" s="65"/>
      <c r="K8" s="65"/>
      <c r="L8" s="65"/>
      <c r="M8" s="65"/>
      <c r="N8" s="315"/>
      <c r="O8" s="315"/>
      <c r="P8" s="315"/>
      <c r="Q8" s="315"/>
      <c r="R8" s="315"/>
      <c r="S8" s="316"/>
    </row>
    <row r="9" spans="2:20" ht="15.75" customHeight="1">
      <c r="B9" s="314"/>
      <c r="C9" s="317"/>
      <c r="D9" s="317"/>
      <c r="E9" s="317"/>
      <c r="F9" s="317"/>
      <c r="G9" s="317"/>
      <c r="H9" s="315"/>
      <c r="I9" s="65"/>
      <c r="J9" s="65"/>
      <c r="K9" s="65"/>
      <c r="L9" s="65"/>
      <c r="M9" s="65"/>
      <c r="N9" s="315"/>
      <c r="O9" s="315"/>
      <c r="P9" s="315"/>
      <c r="Q9" s="315"/>
      <c r="R9" s="315"/>
      <c r="S9" s="316"/>
    </row>
    <row r="10" spans="2:20" ht="15.95" customHeight="1">
      <c r="B10" s="314"/>
      <c r="C10" s="317"/>
      <c r="D10" s="317"/>
      <c r="E10" s="317"/>
      <c r="F10" s="317"/>
      <c r="G10" s="317"/>
      <c r="H10" s="315"/>
      <c r="I10" s="1075" t="s">
        <v>880</v>
      </c>
      <c r="J10" s="1075"/>
      <c r="K10" s="200" t="s">
        <v>69</v>
      </c>
      <c r="L10" s="368" t="str">
        <f>+様式ﾘｽﾄ!P17</f>
        <v>行橋市〇〇〇〇</v>
      </c>
      <c r="M10" s="315"/>
      <c r="N10" s="315"/>
      <c r="O10" s="315"/>
      <c r="P10" s="315"/>
      <c r="Q10" s="315"/>
      <c r="R10" s="315"/>
      <c r="S10" s="316"/>
    </row>
    <row r="11" spans="2:20" ht="15.95" customHeight="1">
      <c r="B11" s="314"/>
      <c r="C11" s="317"/>
      <c r="D11" s="317"/>
      <c r="E11" s="317"/>
      <c r="F11" s="317"/>
      <c r="G11" s="317"/>
      <c r="H11" s="315"/>
      <c r="I11" s="65"/>
      <c r="J11" s="200"/>
      <c r="K11" s="200" t="s">
        <v>126</v>
      </c>
      <c r="L11" s="368" t="str">
        <f>+様式ﾘｽﾄ!P18&amp;"　"&amp;様式ﾘｽﾄ!Q18</f>
        <v>有限会社 〇〇〇〇建設　〇〇営業所</v>
      </c>
      <c r="M11" s="315"/>
      <c r="N11" s="315"/>
      <c r="O11" s="315"/>
      <c r="P11" s="315"/>
      <c r="Q11" s="315"/>
      <c r="R11" s="315"/>
      <c r="S11" s="316"/>
    </row>
    <row r="12" spans="2:20" ht="15.95" customHeight="1">
      <c r="B12" s="314"/>
      <c r="C12" s="315"/>
      <c r="D12" s="315"/>
      <c r="E12" s="315"/>
      <c r="F12" s="315"/>
      <c r="G12" s="315"/>
      <c r="H12" s="315"/>
      <c r="I12" s="315"/>
      <c r="J12" s="200"/>
      <c r="K12" s="200" t="s">
        <v>70</v>
      </c>
      <c r="L12" s="368" t="str">
        <f>+様式ﾘｽﾄ!P19&amp;"　　"&amp;様式ﾘｽﾄ!Q19</f>
        <v>〇〇〇〇　　AA　AA</v>
      </c>
      <c r="M12" s="315"/>
      <c r="N12" s="315"/>
      <c r="O12" s="315"/>
      <c r="P12" s="315"/>
      <c r="Q12" s="315"/>
      <c r="R12" s="318" t="s">
        <v>75</v>
      </c>
      <c r="S12" s="319"/>
    </row>
    <row r="13" spans="2:20" ht="35.25" customHeight="1">
      <c r="B13" s="314"/>
      <c r="C13" s="315"/>
      <c r="D13" s="315"/>
      <c r="E13" s="315"/>
      <c r="F13" s="320"/>
      <c r="G13" s="315"/>
      <c r="H13" s="315"/>
      <c r="I13" s="315"/>
      <c r="J13" s="315"/>
      <c r="K13" s="315"/>
      <c r="L13" s="315"/>
      <c r="M13" s="320"/>
      <c r="N13" s="320"/>
      <c r="O13" s="320"/>
      <c r="P13" s="320"/>
      <c r="Q13" s="320"/>
      <c r="R13" s="317"/>
      <c r="S13" s="316"/>
    </row>
    <row r="14" spans="2:20" ht="15.95" customHeight="1">
      <c r="B14" s="314"/>
      <c r="C14" s="1065" t="s">
        <v>439</v>
      </c>
      <c r="D14" s="1065"/>
      <c r="E14" s="1065"/>
      <c r="F14" s="1065"/>
      <c r="G14" s="1065"/>
      <c r="H14" s="1065"/>
      <c r="I14" s="1065"/>
      <c r="J14" s="1065"/>
      <c r="K14" s="1065"/>
      <c r="L14" s="1065"/>
      <c r="M14" s="1065"/>
      <c r="N14" s="1065"/>
      <c r="O14" s="1065"/>
      <c r="P14" s="1065"/>
      <c r="Q14" s="1065"/>
      <c r="R14" s="1065"/>
      <c r="S14" s="316"/>
    </row>
    <row r="15" spans="2:20" ht="15.75" customHeight="1">
      <c r="B15" s="14"/>
      <c r="F15" s="38"/>
      <c r="M15" s="38"/>
      <c r="N15" s="38"/>
      <c r="O15" s="38"/>
      <c r="P15" s="38"/>
      <c r="Q15" s="38"/>
      <c r="R15" s="20"/>
      <c r="S15" s="15"/>
    </row>
    <row r="16" spans="2:20" ht="39.75" customHeight="1">
      <c r="B16" s="14"/>
      <c r="C16" s="1030" t="s">
        <v>876</v>
      </c>
      <c r="D16" s="1030"/>
      <c r="E16" s="1030"/>
      <c r="F16" s="1069" t="str">
        <f>+様式ﾘｽﾄ!P7</f>
        <v>〇〇〇〇事業　〇〇〇〇工事</v>
      </c>
      <c r="G16" s="1070"/>
      <c r="H16" s="1070"/>
      <c r="I16" s="1070"/>
      <c r="J16" s="1070"/>
      <c r="K16" s="1070"/>
      <c r="L16" s="1070"/>
      <c r="M16" s="1070"/>
      <c r="N16" s="1070"/>
      <c r="O16" s="1070"/>
      <c r="P16" s="1070"/>
      <c r="Q16" s="1070"/>
      <c r="R16" s="1071"/>
      <c r="S16" s="15"/>
    </row>
    <row r="17" spans="2:20" ht="39.75" customHeight="1">
      <c r="B17" s="14"/>
      <c r="C17" s="1066" t="s">
        <v>30</v>
      </c>
      <c r="D17" s="1067"/>
      <c r="E17" s="1068"/>
      <c r="F17" s="1072" t="str">
        <f>+様式ﾘｽﾄ!P8</f>
        <v>行橋市〇〇〇〇</v>
      </c>
      <c r="G17" s="1073"/>
      <c r="H17" s="1073"/>
      <c r="I17" s="1073"/>
      <c r="J17" s="1073"/>
      <c r="K17" s="1073"/>
      <c r="L17" s="1073"/>
      <c r="M17" s="1073"/>
      <c r="N17" s="1073"/>
      <c r="O17" s="1073"/>
      <c r="P17" s="1073"/>
      <c r="Q17" s="1073"/>
      <c r="R17" s="1074"/>
      <c r="S17" s="15"/>
    </row>
    <row r="18" spans="2:20" ht="39.75" customHeight="1">
      <c r="B18" s="14"/>
      <c r="C18" s="582" t="s">
        <v>85</v>
      </c>
      <c r="D18" s="648"/>
      <c r="E18" s="583"/>
      <c r="F18" s="8"/>
      <c r="G18" s="321"/>
      <c r="H18" s="1049">
        <f>+様式ﾘｽﾄ!P11</f>
        <v>47464</v>
      </c>
      <c r="I18" s="1049"/>
      <c r="J18" s="1049"/>
      <c r="K18" s="1049"/>
      <c r="L18" s="9" t="s">
        <v>48</v>
      </c>
      <c r="M18" s="1049">
        <f>+様式ﾘｽﾄ!P12</f>
        <v>48563</v>
      </c>
      <c r="N18" s="1049"/>
      <c r="O18" s="1049"/>
      <c r="P18" s="1049"/>
      <c r="Q18" s="16"/>
      <c r="R18" s="10"/>
      <c r="S18" s="15"/>
    </row>
    <row r="19" spans="2:20" ht="39.75" customHeight="1">
      <c r="B19" s="14"/>
      <c r="C19" s="1033" t="s">
        <v>440</v>
      </c>
      <c r="D19" s="1034"/>
      <c r="E19" s="1034"/>
      <c r="F19" s="1030" t="s">
        <v>127</v>
      </c>
      <c r="G19" s="1030"/>
      <c r="H19" s="1030"/>
      <c r="I19" s="1030"/>
      <c r="J19" s="1030"/>
      <c r="K19" s="1030"/>
      <c r="L19" s="1030"/>
      <c r="M19" s="1030"/>
      <c r="N19" s="1030"/>
      <c r="O19" s="1030"/>
      <c r="P19" s="1030"/>
      <c r="Q19" s="1030"/>
      <c r="R19" s="1030"/>
      <c r="S19" s="15"/>
    </row>
    <row r="20" spans="2:20" ht="39.75" customHeight="1">
      <c r="B20" s="14"/>
      <c r="C20" s="1132">
        <v>44542</v>
      </c>
      <c r="D20" s="1132"/>
      <c r="E20" s="1132"/>
      <c r="F20" s="1133" t="s">
        <v>127</v>
      </c>
      <c r="G20" s="1042"/>
      <c r="H20" s="1042"/>
      <c r="I20" s="1042"/>
      <c r="J20" s="1042"/>
      <c r="K20" s="1042"/>
      <c r="L20" s="1042"/>
      <c r="M20" s="1042"/>
      <c r="N20" s="1042"/>
      <c r="O20" s="1042"/>
      <c r="P20" s="1042"/>
      <c r="Q20" s="1042"/>
      <c r="R20" s="1134"/>
      <c r="S20" s="15"/>
    </row>
    <row r="21" spans="2:20" ht="39.75" customHeight="1">
      <c r="B21" s="14"/>
      <c r="C21" s="1132"/>
      <c r="D21" s="1132"/>
      <c r="E21" s="1132"/>
      <c r="F21" s="1036"/>
      <c r="G21" s="1036"/>
      <c r="H21" s="1036"/>
      <c r="I21" s="1036"/>
      <c r="J21" s="1036"/>
      <c r="K21" s="1036"/>
      <c r="L21" s="1036"/>
      <c r="M21" s="1036"/>
      <c r="N21" s="1036"/>
      <c r="O21" s="1036"/>
      <c r="P21" s="1036"/>
      <c r="Q21" s="1036"/>
      <c r="R21" s="1036"/>
      <c r="S21" s="63"/>
      <c r="T21" s="38"/>
    </row>
    <row r="22" spans="2:20" ht="39.75" customHeight="1">
      <c r="B22" s="14"/>
      <c r="C22" s="1132"/>
      <c r="D22" s="1132"/>
      <c r="E22" s="1132"/>
      <c r="F22" s="1028"/>
      <c r="G22" s="1028"/>
      <c r="H22" s="1028"/>
      <c r="I22" s="1028"/>
      <c r="J22" s="1028"/>
      <c r="K22" s="1028"/>
      <c r="L22" s="1028"/>
      <c r="M22" s="1028"/>
      <c r="N22" s="1028"/>
      <c r="O22" s="1028"/>
      <c r="P22" s="1028"/>
      <c r="Q22" s="1028"/>
      <c r="R22" s="1028"/>
      <c r="S22" s="15"/>
    </row>
    <row r="23" spans="2:20" ht="39.75" customHeight="1">
      <c r="B23" s="14"/>
      <c r="C23" s="1132"/>
      <c r="D23" s="1132"/>
      <c r="E23" s="1132"/>
      <c r="F23" s="1028"/>
      <c r="G23" s="1028"/>
      <c r="H23" s="1028"/>
      <c r="I23" s="1028"/>
      <c r="J23" s="1028"/>
      <c r="K23" s="1028"/>
      <c r="L23" s="1028"/>
      <c r="M23" s="1028"/>
      <c r="N23" s="1028"/>
      <c r="O23" s="1028"/>
      <c r="P23" s="1028"/>
      <c r="Q23" s="1028"/>
      <c r="R23" s="1028"/>
      <c r="S23" s="15"/>
    </row>
    <row r="24" spans="2:20" ht="39.75" customHeight="1">
      <c r="B24" s="14"/>
      <c r="C24" s="1132"/>
      <c r="D24" s="1132"/>
      <c r="E24" s="1132"/>
      <c r="F24" s="1028"/>
      <c r="G24" s="1028"/>
      <c r="H24" s="1028"/>
      <c r="I24" s="1028"/>
      <c r="J24" s="1028"/>
      <c r="K24" s="1028"/>
      <c r="L24" s="1028"/>
      <c r="M24" s="1028"/>
      <c r="N24" s="1028"/>
      <c r="O24" s="1028"/>
      <c r="P24" s="1028"/>
      <c r="Q24" s="1028"/>
      <c r="R24" s="1028"/>
      <c r="S24" s="15"/>
    </row>
    <row r="25" spans="2:20" ht="39.75" customHeight="1">
      <c r="B25" s="14"/>
      <c r="C25" s="1132"/>
      <c r="D25" s="1132"/>
      <c r="E25" s="1132"/>
      <c r="F25" s="1028"/>
      <c r="G25" s="1028"/>
      <c r="H25" s="1028"/>
      <c r="I25" s="1028"/>
      <c r="J25" s="1028"/>
      <c r="K25" s="1028"/>
      <c r="L25" s="1028"/>
      <c r="M25" s="1028"/>
      <c r="N25" s="1028"/>
      <c r="O25" s="1028"/>
      <c r="P25" s="1028"/>
      <c r="Q25" s="1028"/>
      <c r="R25" s="1028"/>
      <c r="S25" s="15"/>
    </row>
    <row r="26" spans="2:20" ht="39.75" customHeight="1">
      <c r="B26" s="14"/>
      <c r="C26" s="1132"/>
      <c r="D26" s="1132"/>
      <c r="E26" s="1132"/>
      <c r="F26" s="1028"/>
      <c r="G26" s="1028"/>
      <c r="H26" s="1028"/>
      <c r="I26" s="1028"/>
      <c r="J26" s="1028"/>
      <c r="K26" s="1028"/>
      <c r="L26" s="1028"/>
      <c r="M26" s="1028"/>
      <c r="N26" s="1028"/>
      <c r="O26" s="1028"/>
      <c r="P26" s="1028"/>
      <c r="Q26" s="1028"/>
      <c r="R26" s="1028"/>
      <c r="S26" s="15"/>
    </row>
    <row r="27" spans="2:20" ht="39.75" customHeight="1">
      <c r="B27" s="14"/>
      <c r="C27" s="1132"/>
      <c r="D27" s="1132"/>
      <c r="E27" s="1132"/>
      <c r="F27" s="1028"/>
      <c r="G27" s="1028"/>
      <c r="H27" s="1028"/>
      <c r="I27" s="1028"/>
      <c r="J27" s="1028"/>
      <c r="K27" s="1028"/>
      <c r="L27" s="1028"/>
      <c r="M27" s="1028"/>
      <c r="N27" s="1028"/>
      <c r="O27" s="1028"/>
      <c r="P27" s="1028"/>
      <c r="Q27" s="1028"/>
      <c r="R27" s="1028"/>
      <c r="S27" s="15"/>
    </row>
    <row r="28" spans="2:20" ht="39.75" customHeight="1">
      <c r="B28" s="14"/>
      <c r="C28" s="1132"/>
      <c r="D28" s="1132"/>
      <c r="E28" s="1132"/>
      <c r="F28" s="1028"/>
      <c r="G28" s="1028"/>
      <c r="H28" s="1028"/>
      <c r="I28" s="1028"/>
      <c r="J28" s="1028"/>
      <c r="K28" s="1028"/>
      <c r="L28" s="1028"/>
      <c r="M28" s="1028"/>
      <c r="N28" s="1028"/>
      <c r="O28" s="1028"/>
      <c r="P28" s="1028"/>
      <c r="Q28" s="1028"/>
      <c r="R28" s="1028"/>
      <c r="S28" s="15"/>
    </row>
    <row r="29" spans="2:20" ht="14.1" customHeight="1">
      <c r="B29" s="19"/>
      <c r="C29" s="333"/>
      <c r="D29" s="333"/>
      <c r="E29" s="333"/>
      <c r="F29" s="12"/>
      <c r="G29" s="12"/>
      <c r="H29" s="12"/>
      <c r="I29" s="334"/>
      <c r="J29" s="334"/>
      <c r="K29" s="12"/>
      <c r="L29" s="12"/>
      <c r="M29" s="12"/>
      <c r="N29" s="12"/>
      <c r="O29" s="12"/>
      <c r="P29" s="37"/>
      <c r="Q29" s="37"/>
      <c r="R29" s="12"/>
      <c r="S29" s="13"/>
    </row>
    <row r="30" spans="2:20" ht="15.95" customHeight="1">
      <c r="C30" s="335"/>
      <c r="D30" s="335"/>
      <c r="E30" s="335"/>
      <c r="I30" s="336"/>
      <c r="J30" s="336"/>
      <c r="P30" s="38"/>
      <c r="Q30" s="38"/>
    </row>
    <row r="31" spans="2:20" ht="15.95" customHeight="1">
      <c r="C31" s="335"/>
      <c r="D31" s="335"/>
      <c r="E31" s="335"/>
      <c r="I31" s="336"/>
      <c r="J31" s="336"/>
      <c r="P31" s="38"/>
      <c r="Q31" s="38"/>
    </row>
    <row r="32" spans="2:20" ht="15.95" customHeight="1">
      <c r="C32" s="335"/>
      <c r="D32" s="335"/>
      <c r="E32" s="335"/>
      <c r="I32" s="336"/>
      <c r="J32" s="336"/>
      <c r="P32" s="38"/>
      <c r="Q32" s="38"/>
    </row>
    <row r="33" spans="3:20" ht="15.95" customHeight="1">
      <c r="C33" s="335"/>
      <c r="D33" s="335"/>
      <c r="E33" s="335"/>
      <c r="I33" s="336"/>
      <c r="J33" s="336"/>
      <c r="P33" s="38"/>
      <c r="Q33" s="38"/>
    </row>
    <row r="34" spans="3:20" ht="15.95" customHeight="1">
      <c r="C34" s="335"/>
      <c r="D34" s="335"/>
      <c r="E34" s="335"/>
      <c r="I34" s="336"/>
      <c r="J34" s="336"/>
      <c r="P34" s="38"/>
      <c r="Q34" s="38"/>
    </row>
    <row r="35" spans="3:20" ht="15.95" customHeight="1">
      <c r="C35" s="335"/>
      <c r="D35" s="335"/>
      <c r="E35" s="335"/>
      <c r="I35" s="336"/>
      <c r="J35" s="336"/>
      <c r="P35" s="38"/>
      <c r="Q35" s="38"/>
    </row>
    <row r="36" spans="3:20" ht="15.95" customHeight="1">
      <c r="C36" s="335"/>
      <c r="D36" s="335"/>
      <c r="E36" s="335"/>
      <c r="I36" s="336"/>
      <c r="J36" s="336"/>
      <c r="P36" s="38"/>
      <c r="Q36" s="38"/>
    </row>
    <row r="37" spans="3:20" ht="15.95" customHeight="1">
      <c r="C37" s="335"/>
      <c r="D37" s="335"/>
      <c r="E37" s="335"/>
    </row>
    <row r="38" spans="3:20" ht="15.95" customHeight="1">
      <c r="C38" s="335"/>
      <c r="D38" s="335"/>
      <c r="E38" s="335"/>
      <c r="O38" s="337"/>
      <c r="P38" s="337"/>
      <c r="Q38" s="337"/>
      <c r="R38" s="337"/>
    </row>
    <row r="39" spans="3:20" ht="15.95" customHeight="1">
      <c r="C39" s="335"/>
      <c r="D39" s="335"/>
      <c r="E39" s="335"/>
    </row>
    <row r="40" spans="3:20" ht="15.95" customHeight="1">
      <c r="C40" s="335"/>
      <c r="D40" s="335"/>
      <c r="E40" s="335"/>
    </row>
    <row r="41" spans="3:20" ht="15.95" customHeight="1">
      <c r="C41" s="335"/>
      <c r="D41" s="335"/>
      <c r="E41" s="335"/>
    </row>
    <row r="42" spans="3:20" ht="15.95" customHeight="1">
      <c r="C42" s="335"/>
      <c r="D42" s="335"/>
      <c r="E42" s="335"/>
    </row>
    <row r="43" spans="3:20" ht="15.95" customHeight="1">
      <c r="C43" s="335"/>
      <c r="D43" s="335"/>
      <c r="E43" s="335"/>
      <c r="F43" s="38"/>
      <c r="G43" s="38"/>
      <c r="H43" s="38"/>
      <c r="I43" s="38"/>
      <c r="J43" s="38"/>
      <c r="K43" s="38"/>
      <c r="L43" s="38"/>
      <c r="M43" s="38"/>
      <c r="N43" s="38"/>
      <c r="O43" s="38"/>
      <c r="P43" s="38"/>
      <c r="Q43" s="38"/>
      <c r="R43" s="38"/>
      <c r="S43" s="38"/>
      <c r="T43" s="38"/>
    </row>
    <row r="44" spans="3:20" ht="15.95" customHeight="1">
      <c r="C44" s="335"/>
      <c r="D44" s="335"/>
      <c r="E44" s="335"/>
      <c r="I44" s="336"/>
      <c r="J44" s="336"/>
      <c r="P44" s="38"/>
      <c r="Q44" s="38"/>
    </row>
    <row r="45" spans="3:20" ht="15.95" customHeight="1">
      <c r="C45" s="335"/>
      <c r="D45" s="335"/>
      <c r="E45" s="335"/>
      <c r="I45" s="336"/>
      <c r="J45" s="336"/>
      <c r="P45" s="38"/>
      <c r="Q45" s="38"/>
    </row>
    <row r="46" spans="3:20" ht="15.95" customHeight="1">
      <c r="C46" s="335"/>
      <c r="D46" s="335"/>
      <c r="E46" s="335"/>
      <c r="I46" s="336"/>
      <c r="J46" s="336"/>
      <c r="P46" s="38"/>
      <c r="Q46" s="38"/>
    </row>
    <row r="47" spans="3:20" ht="15.95" customHeight="1">
      <c r="C47" s="335"/>
      <c r="D47" s="335"/>
      <c r="E47" s="335"/>
      <c r="I47" s="336"/>
      <c r="J47" s="336"/>
      <c r="P47" s="38"/>
      <c r="Q47" s="38"/>
    </row>
    <row r="48" spans="3:20" ht="15.95" customHeight="1">
      <c r="C48" s="335"/>
      <c r="D48" s="335"/>
      <c r="E48" s="335"/>
      <c r="I48" s="336"/>
      <c r="J48" s="336"/>
      <c r="P48" s="38"/>
      <c r="Q48" s="38"/>
    </row>
    <row r="49" spans="3:17" ht="15.95" customHeight="1">
      <c r="C49" s="335"/>
      <c r="D49" s="335"/>
      <c r="E49" s="335"/>
      <c r="G49" s="38"/>
      <c r="H49" s="38"/>
      <c r="I49" s="336"/>
      <c r="J49" s="336"/>
      <c r="P49" s="38"/>
      <c r="Q49" s="38"/>
    </row>
    <row r="50" spans="3:17" ht="15.95" customHeight="1">
      <c r="C50" s="335"/>
      <c r="D50" s="335"/>
      <c r="E50" s="335"/>
      <c r="I50" s="336"/>
      <c r="J50" s="336"/>
      <c r="P50" s="38"/>
      <c r="Q50" s="38"/>
    </row>
    <row r="51" spans="3:17" ht="15.95" customHeight="1">
      <c r="C51" s="335"/>
      <c r="D51" s="335"/>
      <c r="E51" s="335"/>
      <c r="I51" s="336"/>
      <c r="J51" s="336"/>
      <c r="P51" s="38"/>
      <c r="Q51" s="38"/>
    </row>
    <row r="52" spans="3:17" ht="15.95" customHeight="1">
      <c r="C52" s="335"/>
      <c r="D52" s="335"/>
      <c r="E52" s="335"/>
      <c r="I52" s="336"/>
      <c r="J52" s="336"/>
      <c r="P52" s="38"/>
      <c r="Q52" s="38"/>
    </row>
    <row r="53" spans="3:17" ht="15.95" customHeight="1">
      <c r="C53" s="335"/>
      <c r="D53" s="335"/>
      <c r="E53" s="335"/>
      <c r="I53" s="336"/>
      <c r="J53" s="336"/>
      <c r="P53" s="38"/>
      <c r="Q53" s="38"/>
    </row>
    <row r="54" spans="3:17" ht="15.95" customHeight="1">
      <c r="C54" s="335"/>
      <c r="D54" s="335"/>
      <c r="E54" s="335"/>
      <c r="I54" s="336"/>
      <c r="J54" s="336"/>
      <c r="P54" s="38"/>
      <c r="Q54" s="38"/>
    </row>
    <row r="55" spans="3:17" ht="15.95" customHeight="1">
      <c r="C55" s="335"/>
      <c r="D55" s="335"/>
      <c r="E55" s="335"/>
      <c r="I55" s="336"/>
      <c r="J55" s="336"/>
      <c r="P55" s="38"/>
      <c r="Q55" s="38"/>
    </row>
    <row r="56" spans="3:17" ht="15.95" customHeight="1">
      <c r="C56" s="335"/>
      <c r="D56" s="335"/>
      <c r="E56" s="335"/>
      <c r="I56" s="336"/>
      <c r="J56" s="336"/>
      <c r="P56" s="38"/>
      <c r="Q56" s="38"/>
    </row>
    <row r="57" spans="3:17" ht="15.95" customHeight="1">
      <c r="C57" s="338"/>
      <c r="D57" s="338"/>
      <c r="E57" s="338"/>
      <c r="I57" s="336"/>
      <c r="J57" s="336"/>
      <c r="P57" s="38"/>
      <c r="Q57" s="38"/>
    </row>
    <row r="58" spans="3:17" ht="15.95" customHeight="1">
      <c r="C58" s="338"/>
      <c r="D58" s="338"/>
      <c r="E58" s="338"/>
      <c r="I58" s="336"/>
      <c r="J58" s="336"/>
      <c r="P58" s="38"/>
      <c r="Q58" s="38"/>
    </row>
    <row r="59" spans="3:17" ht="15.95" customHeight="1">
      <c r="C59" s="338"/>
      <c r="D59" s="338"/>
      <c r="E59" s="338"/>
      <c r="I59" s="336"/>
      <c r="J59" s="336"/>
      <c r="P59" s="38"/>
      <c r="Q59" s="38"/>
    </row>
    <row r="60" spans="3:17" ht="15.95" customHeight="1">
      <c r="C60" s="338"/>
      <c r="D60" s="338"/>
      <c r="E60" s="338"/>
      <c r="I60" s="336"/>
      <c r="J60" s="336"/>
      <c r="P60" s="38"/>
      <c r="Q60" s="38"/>
    </row>
    <row r="61" spans="3:17" ht="15.95" customHeight="1">
      <c r="C61" s="338"/>
      <c r="D61" s="338"/>
      <c r="E61" s="338"/>
      <c r="I61" s="336"/>
      <c r="J61" s="336"/>
      <c r="P61" s="38"/>
      <c r="Q61" s="38"/>
    </row>
    <row r="62" spans="3:17" ht="15.95" customHeight="1">
      <c r="C62" s="338"/>
      <c r="D62" s="338"/>
      <c r="E62" s="338"/>
      <c r="I62" s="336"/>
      <c r="J62" s="336"/>
      <c r="P62" s="38"/>
      <c r="Q62" s="38"/>
    </row>
    <row r="63" spans="3:17" ht="15.95" customHeight="1">
      <c r="C63" s="338"/>
      <c r="D63" s="338"/>
      <c r="E63" s="338"/>
      <c r="I63" s="336"/>
      <c r="J63" s="336"/>
      <c r="P63" s="38"/>
      <c r="Q63" s="38"/>
    </row>
    <row r="64" spans="3:17" ht="15.95" customHeight="1">
      <c r="C64" s="338"/>
      <c r="D64" s="338"/>
      <c r="E64" s="338"/>
      <c r="I64" s="336"/>
      <c r="J64" s="336"/>
      <c r="P64" s="38"/>
      <c r="Q64" s="38"/>
    </row>
    <row r="65" spans="9:17" ht="15.95" customHeight="1">
      <c r="I65" s="336"/>
      <c r="J65" s="336"/>
      <c r="P65" s="38"/>
      <c r="Q65" s="38"/>
    </row>
    <row r="66" spans="9:17" ht="15.95" customHeight="1">
      <c r="I66" s="336"/>
      <c r="J66" s="336"/>
      <c r="P66" s="38"/>
      <c r="Q66" s="38"/>
    </row>
    <row r="67" spans="9:17" ht="15.95" customHeight="1">
      <c r="I67" s="336"/>
      <c r="J67" s="336"/>
      <c r="P67" s="38"/>
      <c r="Q67" s="38"/>
    </row>
    <row r="68" spans="9:17" ht="15.95" customHeight="1">
      <c r="I68" s="336"/>
      <c r="J68" s="336"/>
      <c r="P68" s="38"/>
      <c r="Q68" s="38"/>
    </row>
    <row r="69" spans="9:17" ht="15.95" customHeight="1">
      <c r="I69" s="336"/>
      <c r="J69" s="336"/>
      <c r="P69" s="38"/>
      <c r="Q69" s="38"/>
    </row>
  </sheetData>
  <mergeCells count="36">
    <mergeCell ref="F16:R16"/>
    <mergeCell ref="F17:R17"/>
    <mergeCell ref="M18:P18"/>
    <mergeCell ref="C17:E17"/>
    <mergeCell ref="F28:R28"/>
    <mergeCell ref="C18:E18"/>
    <mergeCell ref="H18:K18"/>
    <mergeCell ref="C28:E28"/>
    <mergeCell ref="C27:E27"/>
    <mergeCell ref="C25:E25"/>
    <mergeCell ref="C24:E24"/>
    <mergeCell ref="C23:E23"/>
    <mergeCell ref="C14:R14"/>
    <mergeCell ref="C19:E19"/>
    <mergeCell ref="F19:R19"/>
    <mergeCell ref="F27:R27"/>
    <mergeCell ref="F25:R25"/>
    <mergeCell ref="F24:R24"/>
    <mergeCell ref="F23:R23"/>
    <mergeCell ref="C26:E26"/>
    <mergeCell ref="F26:R26"/>
    <mergeCell ref="C20:E20"/>
    <mergeCell ref="F22:R22"/>
    <mergeCell ref="F21:R21"/>
    <mergeCell ref="F20:R20"/>
    <mergeCell ref="C16:E16"/>
    <mergeCell ref="C22:E22"/>
    <mergeCell ref="C21:E21"/>
    <mergeCell ref="O7:S7"/>
    <mergeCell ref="I10:J10"/>
    <mergeCell ref="M2:N2"/>
    <mergeCell ref="Q2:R2"/>
    <mergeCell ref="O2:P2"/>
    <mergeCell ref="Q3:R5"/>
    <mergeCell ref="O3:P5"/>
    <mergeCell ref="M3:N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blackAndWhite="1" horizontalDpi="4294967293" verticalDpi="3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T30"/>
  <sheetViews>
    <sheetView view="pageBreakPreview" topLeftCell="A18" zoomScaleNormal="100" zoomScaleSheetLayoutView="100" workbookViewId="0">
      <selection activeCell="J3" sqref="J3"/>
    </sheetView>
  </sheetViews>
  <sheetFormatPr defaultRowHeight="13.5"/>
  <cols>
    <col min="1" max="1" width="1.625" style="7" customWidth="1"/>
    <col min="2" max="2" width="2.125" style="7" customWidth="1"/>
    <col min="3" max="3" width="5.5" style="7" customWidth="1"/>
    <col min="4" max="5" width="3.125" style="7" customWidth="1"/>
    <col min="6" max="18" width="5.5" style="7" customWidth="1"/>
    <col min="19" max="19" width="2.125" style="7" customWidth="1"/>
    <col min="20" max="20" width="4.125" style="7" customWidth="1"/>
    <col min="21" max="26" width="4.625" style="7" customWidth="1"/>
    <col min="27" max="16384" width="9" style="7"/>
  </cols>
  <sheetData>
    <row r="1" spans="2:20" ht="6" customHeight="1"/>
    <row r="2" spans="2:20" ht="15.95" customHeight="1">
      <c r="M2" s="1030" t="s">
        <v>36</v>
      </c>
      <c r="N2" s="1030"/>
      <c r="O2" s="1030" t="s">
        <v>37</v>
      </c>
      <c r="P2" s="1030"/>
      <c r="Q2" s="1030" t="s">
        <v>38</v>
      </c>
      <c r="R2" s="1030"/>
      <c r="T2" s="377" t="str">
        <f>HYPERLINK("#様式ﾘｽﾄ!A26","様式ﾘｽﾄに戻る")</f>
        <v>様式ﾘｽﾄに戻る</v>
      </c>
    </row>
    <row r="3" spans="2:20" ht="15.95" customHeight="1">
      <c r="C3" s="38"/>
      <c r="D3" s="38"/>
      <c r="E3" s="38"/>
      <c r="F3" s="38"/>
      <c r="G3" s="38"/>
      <c r="M3" s="1030"/>
      <c r="N3" s="1030"/>
      <c r="O3" s="1030"/>
      <c r="P3" s="1030"/>
      <c r="Q3" s="1030"/>
      <c r="R3" s="1030"/>
    </row>
    <row r="4" spans="2:20" ht="15.95" customHeight="1">
      <c r="M4" s="1030"/>
      <c r="N4" s="1030"/>
      <c r="O4" s="1030"/>
      <c r="P4" s="1030"/>
      <c r="Q4" s="1030"/>
      <c r="R4" s="1030"/>
    </row>
    <row r="5" spans="2:20" ht="15.95" customHeight="1">
      <c r="F5" s="38"/>
      <c r="G5" s="38"/>
      <c r="M5" s="1030"/>
      <c r="N5" s="1030"/>
      <c r="O5" s="1030"/>
      <c r="P5" s="1030"/>
      <c r="Q5" s="1030"/>
      <c r="R5" s="1030"/>
    </row>
    <row r="6" spans="2:20" ht="24" customHeight="1">
      <c r="F6" s="38"/>
      <c r="G6" s="38"/>
      <c r="H6" s="38"/>
      <c r="I6" s="44"/>
      <c r="J6" s="44"/>
      <c r="K6" s="44"/>
      <c r="L6" s="44"/>
      <c r="M6" s="44"/>
    </row>
    <row r="7" spans="2:20" ht="15.95" customHeight="1">
      <c r="B7" s="310"/>
      <c r="C7" s="311"/>
      <c r="D7" s="311"/>
      <c r="E7" s="311"/>
      <c r="F7" s="312"/>
      <c r="G7" s="312"/>
      <c r="H7" s="312"/>
      <c r="I7" s="313"/>
      <c r="J7" s="313"/>
      <c r="K7" s="313"/>
      <c r="L7" s="313"/>
      <c r="M7" s="313"/>
      <c r="N7" s="311"/>
      <c r="O7" s="1076" t="s">
        <v>309</v>
      </c>
      <c r="P7" s="1076"/>
      <c r="Q7" s="1076"/>
      <c r="R7" s="1076"/>
      <c r="S7" s="1077"/>
    </row>
    <row r="8" spans="2:20" ht="15.95" customHeight="1">
      <c r="B8" s="314"/>
      <c r="C8" s="359" t="str">
        <f>+様式ﾘｽﾄ!P30&amp;"　　"&amp;様式ﾘｽﾄ!Q30&amp;"　　　殿"</f>
        <v>行橋市長　　工藤　政宏　　　殿</v>
      </c>
      <c r="D8" s="200"/>
      <c r="E8" s="200"/>
      <c r="F8" s="200"/>
      <c r="G8" s="200"/>
      <c r="H8" s="315"/>
      <c r="I8" s="65"/>
      <c r="J8" s="65"/>
      <c r="K8" s="65"/>
      <c r="L8" s="65"/>
      <c r="M8" s="65"/>
      <c r="N8" s="315"/>
      <c r="O8" s="315"/>
      <c r="P8" s="315"/>
      <c r="Q8" s="315"/>
      <c r="R8" s="315"/>
      <c r="S8" s="316"/>
    </row>
    <row r="9" spans="2:20" ht="15.75" customHeight="1">
      <c r="B9" s="314"/>
      <c r="C9" s="317"/>
      <c r="D9" s="317"/>
      <c r="E9" s="317"/>
      <c r="F9" s="317"/>
      <c r="G9" s="317"/>
      <c r="H9" s="315"/>
      <c r="I9" s="65"/>
      <c r="J9" s="65"/>
      <c r="K9" s="65"/>
      <c r="L9" s="65"/>
      <c r="M9" s="65"/>
      <c r="N9" s="315"/>
      <c r="O9" s="315"/>
      <c r="P9" s="315"/>
      <c r="Q9" s="315"/>
      <c r="R9" s="315"/>
      <c r="S9" s="316"/>
    </row>
    <row r="10" spans="2:20" ht="15.95" customHeight="1">
      <c r="B10" s="314"/>
      <c r="C10" s="317"/>
      <c r="D10" s="317"/>
      <c r="E10" s="317"/>
      <c r="F10" s="317"/>
      <c r="G10" s="317"/>
      <c r="H10" s="315"/>
      <c r="I10" s="1075" t="s">
        <v>880</v>
      </c>
      <c r="J10" s="1075"/>
      <c r="K10" s="200" t="s">
        <v>69</v>
      </c>
      <c r="L10" s="368" t="str">
        <f>+様式ﾘｽﾄ!P17</f>
        <v>行橋市〇〇〇〇</v>
      </c>
      <c r="M10" s="315"/>
      <c r="N10" s="315"/>
      <c r="O10" s="315"/>
      <c r="P10" s="315"/>
      <c r="Q10" s="315"/>
      <c r="R10" s="315"/>
      <c r="S10" s="316"/>
    </row>
    <row r="11" spans="2:20" ht="15.95" customHeight="1">
      <c r="B11" s="314"/>
      <c r="C11" s="317"/>
      <c r="D11" s="317"/>
      <c r="E11" s="317"/>
      <c r="F11" s="317"/>
      <c r="G11" s="317"/>
      <c r="H11" s="315"/>
      <c r="I11" s="65"/>
      <c r="J11" s="200"/>
      <c r="K11" s="200" t="s">
        <v>126</v>
      </c>
      <c r="L11" s="368" t="str">
        <f>+様式ﾘｽﾄ!P18&amp;"　"&amp;様式ﾘｽﾄ!Q18</f>
        <v>有限会社 〇〇〇〇建設　〇〇営業所</v>
      </c>
      <c r="M11" s="315"/>
      <c r="N11" s="315"/>
      <c r="O11" s="315"/>
      <c r="P11" s="315"/>
      <c r="Q11" s="315"/>
      <c r="R11" s="315"/>
      <c r="S11" s="316"/>
    </row>
    <row r="12" spans="2:20" ht="15.75" customHeight="1">
      <c r="B12" s="314"/>
      <c r="C12" s="315"/>
      <c r="D12" s="315"/>
      <c r="E12" s="315"/>
      <c r="F12" s="315"/>
      <c r="G12" s="315"/>
      <c r="H12" s="315"/>
      <c r="I12" s="315"/>
      <c r="J12" s="200"/>
      <c r="K12" s="200" t="s">
        <v>70</v>
      </c>
      <c r="L12" s="368" t="str">
        <f>+様式ﾘｽﾄ!P19&amp;"　　"&amp;様式ﾘｽﾄ!Q19</f>
        <v>〇〇〇〇　　AA　AA</v>
      </c>
      <c r="M12" s="315"/>
      <c r="N12" s="315"/>
      <c r="O12" s="315"/>
      <c r="P12" s="315"/>
      <c r="Q12" s="315"/>
      <c r="R12" s="318" t="s">
        <v>75</v>
      </c>
      <c r="S12" s="319"/>
    </row>
    <row r="13" spans="2:20" ht="35.25" customHeight="1">
      <c r="B13" s="314"/>
      <c r="C13" s="315"/>
      <c r="D13" s="315"/>
      <c r="E13" s="315"/>
      <c r="F13" s="320"/>
      <c r="G13" s="315"/>
      <c r="H13" s="315"/>
      <c r="I13" s="315"/>
      <c r="J13" s="315"/>
      <c r="K13" s="315"/>
      <c r="L13" s="315"/>
      <c r="M13" s="320"/>
      <c r="N13" s="320"/>
      <c r="O13" s="320"/>
      <c r="P13" s="320"/>
      <c r="Q13" s="320"/>
      <c r="R13" s="317"/>
      <c r="S13" s="316"/>
    </row>
    <row r="14" spans="2:20" ht="15.95" customHeight="1">
      <c r="B14" s="314"/>
      <c r="C14" s="1065" t="s">
        <v>441</v>
      </c>
      <c r="D14" s="1065"/>
      <c r="E14" s="1065"/>
      <c r="F14" s="1065"/>
      <c r="G14" s="1065"/>
      <c r="H14" s="1065"/>
      <c r="I14" s="1065"/>
      <c r="J14" s="1065"/>
      <c r="K14" s="1065"/>
      <c r="L14" s="1065"/>
      <c r="M14" s="1065"/>
      <c r="N14" s="1065"/>
      <c r="O14" s="1065"/>
      <c r="P14" s="1065"/>
      <c r="Q14" s="1065"/>
      <c r="R14" s="1065"/>
      <c r="S14" s="316"/>
    </row>
    <row r="15" spans="2:20" ht="15.75" customHeight="1">
      <c r="B15" s="14"/>
      <c r="F15" s="38"/>
      <c r="M15" s="38"/>
      <c r="N15" s="38"/>
      <c r="O15" s="38"/>
      <c r="P15" s="38"/>
      <c r="Q15" s="38"/>
      <c r="R15" s="20"/>
      <c r="S15" s="15"/>
    </row>
    <row r="16" spans="2:20" ht="39.75" customHeight="1">
      <c r="B16" s="14"/>
      <c r="C16" s="1030" t="s">
        <v>876</v>
      </c>
      <c r="D16" s="1030"/>
      <c r="E16" s="1030"/>
      <c r="F16" s="1069" t="str">
        <f>+様式ﾘｽﾄ!P7</f>
        <v>〇〇〇〇事業　〇〇〇〇工事</v>
      </c>
      <c r="G16" s="1070"/>
      <c r="H16" s="1070"/>
      <c r="I16" s="1070"/>
      <c r="J16" s="1070"/>
      <c r="K16" s="1070"/>
      <c r="L16" s="1070"/>
      <c r="M16" s="1070"/>
      <c r="N16" s="1070"/>
      <c r="O16" s="1070"/>
      <c r="P16" s="1070"/>
      <c r="Q16" s="1070"/>
      <c r="R16" s="1071"/>
      <c r="S16" s="15"/>
    </row>
    <row r="17" spans="2:20" ht="39.75" customHeight="1">
      <c r="B17" s="14"/>
      <c r="C17" s="1066" t="s">
        <v>30</v>
      </c>
      <c r="D17" s="1067"/>
      <c r="E17" s="1068"/>
      <c r="F17" s="1072" t="str">
        <f>+様式ﾘｽﾄ!P8</f>
        <v>行橋市〇〇〇〇</v>
      </c>
      <c r="G17" s="1073"/>
      <c r="H17" s="1073"/>
      <c r="I17" s="1073"/>
      <c r="J17" s="1073"/>
      <c r="K17" s="1073"/>
      <c r="L17" s="1073"/>
      <c r="M17" s="1073"/>
      <c r="N17" s="1073"/>
      <c r="O17" s="1073"/>
      <c r="P17" s="1073"/>
      <c r="Q17" s="1073"/>
      <c r="R17" s="1074"/>
      <c r="S17" s="15"/>
    </row>
    <row r="18" spans="2:20" ht="39.75" customHeight="1">
      <c r="B18" s="14"/>
      <c r="C18" s="582" t="s">
        <v>85</v>
      </c>
      <c r="D18" s="648"/>
      <c r="E18" s="583"/>
      <c r="F18" s="8"/>
      <c r="G18" s="321"/>
      <c r="H18" s="1049">
        <f>+様式ﾘｽﾄ!P11</f>
        <v>47464</v>
      </c>
      <c r="I18" s="1049"/>
      <c r="J18" s="1049"/>
      <c r="K18" s="1049"/>
      <c r="L18" s="9" t="s">
        <v>48</v>
      </c>
      <c r="M18" s="1049">
        <f>+様式ﾘｽﾄ!P12</f>
        <v>48563</v>
      </c>
      <c r="N18" s="1049"/>
      <c r="O18" s="1049"/>
      <c r="P18" s="1049"/>
      <c r="Q18" s="16"/>
      <c r="R18" s="10"/>
      <c r="S18" s="15"/>
    </row>
    <row r="19" spans="2:20" ht="39.75" customHeight="1">
      <c r="B19" s="14"/>
      <c r="C19" s="1033" t="s">
        <v>440</v>
      </c>
      <c r="D19" s="1034"/>
      <c r="E19" s="1034"/>
      <c r="F19" s="8"/>
      <c r="G19" s="1149">
        <v>42472</v>
      </c>
      <c r="H19" s="1149"/>
      <c r="I19" s="1149"/>
      <c r="J19" s="1149"/>
      <c r="K19" s="340" t="s">
        <v>128</v>
      </c>
      <c r="L19" s="9">
        <v>1</v>
      </c>
      <c r="M19" s="308" t="s">
        <v>129</v>
      </c>
      <c r="N19" s="16"/>
      <c r="O19" s="16"/>
      <c r="P19" s="16"/>
      <c r="Q19" s="16"/>
      <c r="R19" s="10"/>
      <c r="S19" s="15"/>
    </row>
    <row r="20" spans="2:20" ht="39.75" customHeight="1">
      <c r="B20" s="14"/>
      <c r="C20" s="1052" t="s">
        <v>127</v>
      </c>
      <c r="D20" s="1053"/>
      <c r="E20" s="1053"/>
      <c r="F20" s="1053"/>
      <c r="G20" s="1053"/>
      <c r="H20" s="1053"/>
      <c r="I20" s="1053"/>
      <c r="J20" s="1053"/>
      <c r="K20" s="1053"/>
      <c r="L20" s="1053"/>
      <c r="M20" s="1053"/>
      <c r="N20" s="1053"/>
      <c r="O20" s="1053"/>
      <c r="P20" s="1053"/>
      <c r="Q20" s="1053"/>
      <c r="R20" s="1054"/>
      <c r="S20" s="15"/>
    </row>
    <row r="21" spans="2:20" ht="39.75" customHeight="1">
      <c r="B21" s="14"/>
      <c r="C21" s="1135"/>
      <c r="D21" s="1136"/>
      <c r="E21" s="1136"/>
      <c r="F21" s="1136"/>
      <c r="G21" s="1136"/>
      <c r="H21" s="1136"/>
      <c r="I21" s="1136"/>
      <c r="J21" s="1136"/>
      <c r="K21" s="1136"/>
      <c r="L21" s="1136"/>
      <c r="M21" s="1136"/>
      <c r="N21" s="1136"/>
      <c r="O21" s="1136"/>
      <c r="P21" s="1136"/>
      <c r="Q21" s="1136"/>
      <c r="R21" s="1137"/>
      <c r="S21" s="63"/>
      <c r="T21" s="38"/>
    </row>
    <row r="22" spans="2:20" ht="39.75" customHeight="1">
      <c r="B22" s="14"/>
      <c r="C22" s="1138"/>
      <c r="D22" s="1139"/>
      <c r="E22" s="1139"/>
      <c r="F22" s="1139"/>
      <c r="G22" s="1139"/>
      <c r="H22" s="1139"/>
      <c r="I22" s="1139"/>
      <c r="J22" s="1139"/>
      <c r="K22" s="1139"/>
      <c r="L22" s="1139"/>
      <c r="M22" s="1139"/>
      <c r="N22" s="1139"/>
      <c r="O22" s="1139"/>
      <c r="P22" s="1139"/>
      <c r="Q22" s="1139"/>
      <c r="R22" s="1140"/>
      <c r="S22" s="15"/>
    </row>
    <row r="23" spans="2:20" ht="39.75" customHeight="1">
      <c r="B23" s="14"/>
      <c r="C23" s="1138"/>
      <c r="D23" s="1139"/>
      <c r="E23" s="1139"/>
      <c r="F23" s="1139"/>
      <c r="G23" s="1139"/>
      <c r="H23" s="1139"/>
      <c r="I23" s="1139"/>
      <c r="J23" s="1139"/>
      <c r="K23" s="1139"/>
      <c r="L23" s="1139"/>
      <c r="M23" s="1139"/>
      <c r="N23" s="1139"/>
      <c r="O23" s="1139"/>
      <c r="P23" s="1139"/>
      <c r="Q23" s="1139"/>
      <c r="R23" s="1140"/>
      <c r="S23" s="15"/>
    </row>
    <row r="24" spans="2:20" ht="39.75" customHeight="1">
      <c r="B24" s="14"/>
      <c r="C24" s="1146"/>
      <c r="D24" s="1147"/>
      <c r="E24" s="1147"/>
      <c r="F24" s="1147"/>
      <c r="G24" s="1147"/>
      <c r="H24" s="1147"/>
      <c r="I24" s="1147"/>
      <c r="J24" s="1147"/>
      <c r="K24" s="1147"/>
      <c r="L24" s="1147"/>
      <c r="M24" s="1147"/>
      <c r="N24" s="1147"/>
      <c r="O24" s="1147"/>
      <c r="P24" s="1147"/>
      <c r="Q24" s="1147"/>
      <c r="R24" s="1148"/>
      <c r="S24" s="15"/>
    </row>
    <row r="25" spans="2:20" ht="39.75" customHeight="1">
      <c r="B25" s="14"/>
      <c r="C25" s="1141"/>
      <c r="D25" s="1142"/>
      <c r="E25" s="1142"/>
      <c r="F25" s="1142"/>
      <c r="G25" s="1142"/>
      <c r="H25" s="1142"/>
      <c r="I25" s="1142"/>
      <c r="J25" s="1142"/>
      <c r="K25" s="1142"/>
      <c r="L25" s="1142"/>
      <c r="M25" s="1142"/>
      <c r="N25" s="1142"/>
      <c r="O25" s="1142"/>
      <c r="P25" s="1142"/>
      <c r="Q25" s="1142"/>
      <c r="R25" s="1143"/>
      <c r="S25" s="15"/>
    </row>
    <row r="26" spans="2:20" ht="39.75" customHeight="1">
      <c r="B26" s="14"/>
      <c r="C26" s="1141"/>
      <c r="D26" s="1142"/>
      <c r="E26" s="1142"/>
      <c r="F26" s="1142"/>
      <c r="G26" s="1142"/>
      <c r="H26" s="1142"/>
      <c r="I26" s="1142"/>
      <c r="J26" s="1142"/>
      <c r="K26" s="1142"/>
      <c r="L26" s="1142"/>
      <c r="M26" s="1142"/>
      <c r="N26" s="1142"/>
      <c r="O26" s="1142"/>
      <c r="P26" s="1142"/>
      <c r="Q26" s="1142"/>
      <c r="R26" s="1143"/>
      <c r="S26" s="15"/>
    </row>
    <row r="27" spans="2:20" ht="39.75" customHeight="1">
      <c r="B27" s="14"/>
      <c r="C27" s="1141"/>
      <c r="D27" s="1142"/>
      <c r="E27" s="1142"/>
      <c r="F27" s="1142"/>
      <c r="G27" s="1142"/>
      <c r="H27" s="1142"/>
      <c r="I27" s="1142"/>
      <c r="J27" s="1142"/>
      <c r="K27" s="1142"/>
      <c r="L27" s="1142"/>
      <c r="M27" s="1142"/>
      <c r="N27" s="1142"/>
      <c r="O27" s="1142"/>
      <c r="P27" s="1142"/>
      <c r="Q27" s="1142"/>
      <c r="R27" s="1143"/>
      <c r="S27" s="15"/>
    </row>
    <row r="28" spans="2:20" ht="39.75" customHeight="1">
      <c r="B28" s="14"/>
      <c r="C28" s="1144"/>
      <c r="D28" s="1051"/>
      <c r="E28" s="1051"/>
      <c r="F28" s="1051"/>
      <c r="G28" s="1051"/>
      <c r="H28" s="1051"/>
      <c r="I28" s="1051"/>
      <c r="J28" s="1051"/>
      <c r="K28" s="1051"/>
      <c r="L28" s="1051"/>
      <c r="M28" s="1051"/>
      <c r="N28" s="1051"/>
      <c r="O28" s="1051"/>
      <c r="P28" s="1051"/>
      <c r="Q28" s="1051"/>
      <c r="R28" s="1145"/>
      <c r="S28" s="15"/>
    </row>
    <row r="29" spans="2:20" ht="14.1" customHeight="1">
      <c r="B29" s="19"/>
      <c r="C29" s="333"/>
      <c r="D29" s="333"/>
      <c r="E29" s="333"/>
      <c r="F29" s="12"/>
      <c r="G29" s="12"/>
      <c r="H29" s="12"/>
      <c r="I29" s="334"/>
      <c r="J29" s="334"/>
      <c r="K29" s="12"/>
      <c r="L29" s="12"/>
      <c r="M29" s="12"/>
      <c r="N29" s="12"/>
      <c r="O29" s="12"/>
      <c r="P29" s="37"/>
      <c r="Q29" s="37"/>
      <c r="R29" s="12"/>
      <c r="S29" s="13"/>
    </row>
    <row r="30" spans="2:20" ht="15.95" customHeight="1">
      <c r="C30" s="335"/>
      <c r="D30" s="335"/>
      <c r="E30" s="335"/>
      <c r="I30" s="336"/>
      <c r="J30" s="336"/>
      <c r="P30" s="38"/>
      <c r="Q30" s="38"/>
    </row>
  </sheetData>
  <mergeCells count="27">
    <mergeCell ref="C25:R25"/>
    <mergeCell ref="C28:R28"/>
    <mergeCell ref="C27:R27"/>
    <mergeCell ref="C26:R26"/>
    <mergeCell ref="M2:N2"/>
    <mergeCell ref="O2:P2"/>
    <mergeCell ref="Q2:R2"/>
    <mergeCell ref="M3:N5"/>
    <mergeCell ref="O3:P5"/>
    <mergeCell ref="Q3:R5"/>
    <mergeCell ref="C24:R24"/>
    <mergeCell ref="C22:R22"/>
    <mergeCell ref="C18:E18"/>
    <mergeCell ref="C19:E19"/>
    <mergeCell ref="G19:J19"/>
    <mergeCell ref="C20:R20"/>
    <mergeCell ref="C21:R21"/>
    <mergeCell ref="C23:R23"/>
    <mergeCell ref="H18:K18"/>
    <mergeCell ref="M18:P18"/>
    <mergeCell ref="O7:S7"/>
    <mergeCell ref="I10:J10"/>
    <mergeCell ref="C14:R14"/>
    <mergeCell ref="C16:E16"/>
    <mergeCell ref="C17:E17"/>
    <mergeCell ref="F16:R16"/>
    <mergeCell ref="F17:R17"/>
  </mergeCells>
  <phoneticPr fontId="2"/>
  <pageMargins left="0.70866141732283472" right="0.70866141732283472" top="0.74803149606299213" bottom="0.74803149606299213" header="0.31496062992125984" footer="0.31496062992125984"/>
  <pageSetup paperSize="9" orientation="portrait" blackAndWhite="1" horizontalDpi="4294967293" verticalDpi="3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U65"/>
  <sheetViews>
    <sheetView showZeros="0" view="pageBreakPreview" zoomScale="80" zoomScaleNormal="55" zoomScaleSheetLayoutView="80" workbookViewId="0">
      <selection activeCell="D9" sqref="D9"/>
    </sheetView>
  </sheetViews>
  <sheetFormatPr defaultRowHeight="14.25"/>
  <cols>
    <col min="1" max="1" width="3.875" style="402" customWidth="1"/>
    <col min="2" max="2" width="13.25" style="402" customWidth="1"/>
    <col min="3" max="3" width="12.75" style="402" customWidth="1"/>
    <col min="4" max="4" width="14.875" style="402" customWidth="1"/>
    <col min="5" max="5" width="5.875" style="402" customWidth="1"/>
    <col min="6" max="6" width="4.625" style="402" customWidth="1"/>
    <col min="7" max="7" width="5.875" style="402" customWidth="1"/>
    <col min="8" max="8" width="5.25" style="402" customWidth="1"/>
    <col min="9" max="9" width="7.375" style="402" customWidth="1"/>
    <col min="10" max="10" width="4.625" style="402" customWidth="1"/>
    <col min="11" max="11" width="7.125" style="402" customWidth="1"/>
    <col min="12" max="12" width="12" style="402" customWidth="1"/>
    <col min="13" max="13" width="3.375" style="402" customWidth="1"/>
    <col min="14" max="14" width="3" style="402" customWidth="1"/>
    <col min="15" max="15" width="6.5" style="402" customWidth="1"/>
    <col min="16" max="16" width="5.625" style="402" customWidth="1"/>
    <col min="17" max="17" width="7.5" style="402" customWidth="1"/>
    <col min="18" max="20" width="12.625" style="402" customWidth="1"/>
    <col min="21" max="16384" width="9" style="402"/>
  </cols>
  <sheetData>
    <row r="1" spans="2:21" ht="29.25" customHeight="1">
      <c r="B1" s="401" t="s">
        <v>522</v>
      </c>
      <c r="H1" s="1228"/>
      <c r="I1" s="1228"/>
      <c r="L1" s="403"/>
      <c r="M1" s="1228"/>
      <c r="N1" s="1228"/>
      <c r="O1" s="1228"/>
      <c r="P1" s="1228"/>
      <c r="Q1" s="1228"/>
      <c r="R1" s="404"/>
      <c r="S1" s="404"/>
      <c r="T1" s="404"/>
      <c r="U1" s="377" t="str">
        <f>HYPERLINK("#様式ﾘｽﾄ!A27","様式ﾘｽﾄに戻る")</f>
        <v>様式ﾘｽﾄに戻る</v>
      </c>
    </row>
    <row r="2" spans="2:21" ht="66.75" customHeight="1">
      <c r="H2" s="1228"/>
      <c r="I2" s="1228"/>
      <c r="J2" s="1228"/>
      <c r="K2" s="1228"/>
      <c r="M2" s="1228"/>
      <c r="N2" s="1228"/>
      <c r="O2" s="1228"/>
      <c r="P2" s="1228"/>
      <c r="Q2" s="1228"/>
    </row>
    <row r="3" spans="2:21" ht="12" customHeight="1">
      <c r="H3" s="404"/>
      <c r="I3" s="404"/>
      <c r="J3" s="404"/>
      <c r="K3" s="404"/>
      <c r="M3" s="404"/>
      <c r="N3" s="404"/>
      <c r="O3" s="404"/>
      <c r="P3" s="404"/>
      <c r="Q3" s="404"/>
    </row>
    <row r="4" spans="2:21" ht="32.25" customHeight="1">
      <c r="B4" s="405" t="s">
        <v>523</v>
      </c>
      <c r="C4" s="405"/>
      <c r="Q4" s="1228"/>
      <c r="R4" s="1228"/>
      <c r="S4" s="1228"/>
    </row>
    <row r="5" spans="2:21" ht="21" customHeight="1"/>
    <row r="6" spans="2:21" ht="21.75" customHeight="1">
      <c r="D6" s="406" t="s">
        <v>524</v>
      </c>
      <c r="E6" s="407"/>
      <c r="F6" s="408" t="s">
        <v>191</v>
      </c>
      <c r="G6" s="407"/>
      <c r="H6" s="408" t="s">
        <v>192</v>
      </c>
      <c r="I6" s="407"/>
      <c r="J6" s="408" t="s">
        <v>193</v>
      </c>
      <c r="L6" s="406" t="s">
        <v>525</v>
      </c>
      <c r="M6" s="1229"/>
      <c r="N6" s="1229"/>
      <c r="O6" s="1229"/>
      <c r="P6" s="1229"/>
      <c r="Q6" s="1229"/>
      <c r="R6" s="1229"/>
    </row>
    <row r="7" spans="2:21" ht="21.75" customHeight="1">
      <c r="D7" s="409" t="s">
        <v>526</v>
      </c>
      <c r="E7" s="1230">
        <f>+様式ﾘｽﾄ!P6</f>
        <v>0</v>
      </c>
      <c r="F7" s="1230"/>
      <c r="G7" s="1230"/>
      <c r="H7" s="1230"/>
      <c r="I7" s="1230"/>
      <c r="J7" s="1230"/>
    </row>
    <row r="8" spans="2:21" ht="21.75" customHeight="1">
      <c r="D8" s="406" t="s">
        <v>527</v>
      </c>
      <c r="E8" s="1233" t="str">
        <f>+様式ﾘｽﾄ!P7</f>
        <v>〇〇〇〇事業　〇〇〇〇工事</v>
      </c>
      <c r="F8" s="1233"/>
      <c r="G8" s="1233"/>
      <c r="H8" s="1233"/>
      <c r="I8" s="1233"/>
      <c r="J8" s="1233"/>
      <c r="K8" s="1233"/>
      <c r="L8" s="1233"/>
      <c r="M8" s="1233"/>
      <c r="N8" s="1233"/>
      <c r="O8" s="1233"/>
      <c r="P8" s="1233"/>
      <c r="Q8" s="1233"/>
      <c r="R8" s="1228" t="s">
        <v>75</v>
      </c>
    </row>
    <row r="9" spans="2:21" ht="21.75" customHeight="1" thickBot="1">
      <c r="D9" s="402" t="s">
        <v>882</v>
      </c>
      <c r="E9" s="1232" t="str">
        <f>+様式ﾘｽﾄ!P18&amp;"　"&amp;様式ﾘｽﾄ!Q18</f>
        <v>有限会社 〇〇〇〇建設　〇〇営業所</v>
      </c>
      <c r="F9" s="1232"/>
      <c r="G9" s="1232"/>
      <c r="H9" s="1232"/>
      <c r="I9" s="1232"/>
      <c r="J9" s="1232"/>
      <c r="K9" s="516" t="s">
        <v>528</v>
      </c>
      <c r="L9" s="516"/>
      <c r="M9" s="1232" t="str">
        <f>+様式ﾘｽﾄ!P24</f>
        <v>ＣＣ　ＣＣ</v>
      </c>
      <c r="N9" s="1232"/>
      <c r="O9" s="1232"/>
      <c r="P9" s="1232"/>
      <c r="Q9" s="1232"/>
      <c r="R9" s="1231"/>
    </row>
    <row r="10" spans="2:21" ht="45" customHeight="1" thickBot="1">
      <c r="B10" s="410" t="s">
        <v>529</v>
      </c>
      <c r="C10" s="1207" t="s">
        <v>530</v>
      </c>
      <c r="D10" s="1208"/>
      <c r="E10" s="1182" t="s">
        <v>531</v>
      </c>
      <c r="F10" s="1182"/>
      <c r="G10" s="1182"/>
      <c r="H10" s="1182"/>
      <c r="I10" s="1182"/>
      <c r="J10" s="1182"/>
      <c r="K10" s="1182"/>
      <c r="L10" s="1183"/>
      <c r="M10" s="1183"/>
      <c r="N10" s="1183"/>
      <c r="O10" s="1183"/>
      <c r="P10" s="1183"/>
      <c r="Q10" s="1183"/>
      <c r="R10" s="1183"/>
      <c r="S10" s="411" t="s">
        <v>532</v>
      </c>
      <c r="T10" s="412" t="s">
        <v>533</v>
      </c>
    </row>
    <row r="11" spans="2:21" ht="20.25" customHeight="1">
      <c r="B11" s="1219" t="s">
        <v>529</v>
      </c>
      <c r="C11" s="1207" t="s">
        <v>534</v>
      </c>
      <c r="D11" s="1208"/>
      <c r="E11" s="1221" t="s">
        <v>535</v>
      </c>
      <c r="F11" s="1221"/>
      <c r="G11" s="1221"/>
      <c r="H11" s="1221"/>
      <c r="I11" s="1221"/>
      <c r="J11" s="1221"/>
      <c r="K11" s="1221"/>
      <c r="L11" s="1221"/>
      <c r="M11" s="1221"/>
      <c r="N11" s="1221"/>
      <c r="O11" s="1221"/>
      <c r="P11" s="1221"/>
      <c r="Q11" s="1221"/>
      <c r="R11" s="1221"/>
      <c r="S11" s="413"/>
      <c r="T11" s="414"/>
    </row>
    <row r="12" spans="2:21" ht="20.25" customHeight="1">
      <c r="B12" s="1216"/>
      <c r="C12" s="1196"/>
      <c r="D12" s="1197"/>
      <c r="E12" s="1222" t="s">
        <v>536</v>
      </c>
      <c r="F12" s="1222"/>
      <c r="G12" s="1222"/>
      <c r="H12" s="1222"/>
      <c r="I12" s="1222"/>
      <c r="J12" s="1222"/>
      <c r="K12" s="1222"/>
      <c r="L12" s="1222"/>
      <c r="M12" s="1222"/>
      <c r="N12" s="1222"/>
      <c r="O12" s="1222"/>
      <c r="P12" s="1222"/>
      <c r="Q12" s="1222"/>
      <c r="R12" s="1222"/>
      <c r="S12" s="415"/>
      <c r="T12" s="416"/>
    </row>
    <row r="13" spans="2:21" ht="20.25" customHeight="1">
      <c r="B13" s="1216"/>
      <c r="C13" s="1196"/>
      <c r="D13" s="1197"/>
      <c r="E13" s="1223" t="s">
        <v>537</v>
      </c>
      <c r="F13" s="1223"/>
      <c r="G13" s="1223"/>
      <c r="H13" s="1223"/>
      <c r="I13" s="1223"/>
      <c r="J13" s="1223"/>
      <c r="K13" s="1223"/>
      <c r="L13" s="1223"/>
      <c r="M13" s="1223"/>
      <c r="N13" s="1223"/>
      <c r="O13" s="1223"/>
      <c r="P13" s="1223"/>
      <c r="Q13" s="1223"/>
      <c r="R13" s="1223"/>
      <c r="S13" s="417"/>
      <c r="T13" s="418"/>
    </row>
    <row r="14" spans="2:21" ht="20.25" customHeight="1">
      <c r="B14" s="1216"/>
      <c r="C14" s="1172" t="s">
        <v>538</v>
      </c>
      <c r="D14" s="1173"/>
      <c r="E14" s="1224" t="s">
        <v>539</v>
      </c>
      <c r="F14" s="1224"/>
      <c r="G14" s="1224"/>
      <c r="H14" s="1224"/>
      <c r="I14" s="1224"/>
      <c r="J14" s="1224"/>
      <c r="K14" s="1224"/>
      <c r="L14" s="1224"/>
      <c r="M14" s="1224"/>
      <c r="N14" s="1224"/>
      <c r="O14" s="1224"/>
      <c r="P14" s="1224"/>
      <c r="Q14" s="1224"/>
      <c r="R14" s="1224"/>
      <c r="S14" s="419"/>
      <c r="T14" s="420"/>
    </row>
    <row r="15" spans="2:21" ht="20.25" customHeight="1">
      <c r="B15" s="1216"/>
      <c r="C15" s="1176"/>
      <c r="D15" s="1177"/>
      <c r="E15" s="1225" t="s">
        <v>540</v>
      </c>
      <c r="F15" s="1225"/>
      <c r="G15" s="1225"/>
      <c r="H15" s="1225"/>
      <c r="I15" s="1225"/>
      <c r="J15" s="1225"/>
      <c r="K15" s="1225"/>
      <c r="L15" s="1225"/>
      <c r="M15" s="1225"/>
      <c r="N15" s="1225"/>
      <c r="O15" s="1225"/>
      <c r="P15" s="1225"/>
      <c r="Q15" s="1225"/>
      <c r="R15" s="1225"/>
      <c r="S15" s="421"/>
      <c r="T15" s="422"/>
    </row>
    <row r="16" spans="2:21" ht="20.25" customHeight="1">
      <c r="B16" s="1216"/>
      <c r="C16" s="1196" t="s">
        <v>541</v>
      </c>
      <c r="D16" s="1175"/>
      <c r="E16" s="1226" t="s">
        <v>542</v>
      </c>
      <c r="F16" s="1226"/>
      <c r="G16" s="1226"/>
      <c r="H16" s="1226"/>
      <c r="I16" s="1226"/>
      <c r="J16" s="1226"/>
      <c r="K16" s="1226"/>
      <c r="L16" s="1226"/>
      <c r="M16" s="1226"/>
      <c r="N16" s="1226"/>
      <c r="O16" s="1226"/>
      <c r="P16" s="1226"/>
      <c r="Q16" s="1226"/>
      <c r="R16" s="1226"/>
      <c r="S16" s="423"/>
      <c r="T16" s="424"/>
    </row>
    <row r="17" spans="2:20" ht="20.25" customHeight="1" thickBot="1">
      <c r="B17" s="1220"/>
      <c r="C17" s="1217"/>
      <c r="D17" s="1218"/>
      <c r="E17" s="1227"/>
      <c r="F17" s="1227"/>
      <c r="G17" s="1227"/>
      <c r="H17" s="1227"/>
      <c r="I17" s="1227"/>
      <c r="J17" s="1227"/>
      <c r="K17" s="1227"/>
      <c r="L17" s="1227"/>
      <c r="M17" s="1227"/>
      <c r="N17" s="1227"/>
      <c r="O17" s="1227"/>
      <c r="P17" s="1227"/>
      <c r="Q17" s="1227"/>
      <c r="R17" s="1227"/>
      <c r="S17" s="425"/>
      <c r="T17" s="426"/>
    </row>
    <row r="18" spans="2:20" ht="20.25" customHeight="1">
      <c r="B18" s="1216" t="s">
        <v>543</v>
      </c>
      <c r="C18" s="1196" t="s">
        <v>544</v>
      </c>
      <c r="D18" s="1197"/>
      <c r="E18" s="1193" t="s">
        <v>545</v>
      </c>
      <c r="F18" s="1193"/>
      <c r="G18" s="1193"/>
      <c r="H18" s="1193"/>
      <c r="I18" s="1193"/>
      <c r="J18" s="1193"/>
      <c r="K18" s="1193"/>
      <c r="L18" s="1215"/>
      <c r="M18" s="1215"/>
      <c r="N18" s="1215"/>
      <c r="O18" s="1215"/>
      <c r="P18" s="1215"/>
      <c r="Q18" s="1215"/>
      <c r="R18" s="1215"/>
      <c r="S18" s="427"/>
      <c r="T18" s="428"/>
    </row>
    <row r="19" spans="2:20" ht="20.25" customHeight="1">
      <c r="B19" s="1216"/>
      <c r="C19" s="1196"/>
      <c r="D19" s="1197"/>
      <c r="E19" s="1179" t="s">
        <v>546</v>
      </c>
      <c r="F19" s="1180"/>
      <c r="G19" s="1180"/>
      <c r="H19" s="1180"/>
      <c r="I19" s="1180"/>
      <c r="J19" s="1180"/>
      <c r="K19" s="1180"/>
      <c r="L19" s="1180"/>
      <c r="M19" s="1180"/>
      <c r="N19" s="1180"/>
      <c r="O19" s="1180"/>
      <c r="P19" s="1180"/>
      <c r="Q19" s="1180"/>
      <c r="R19" s="1180"/>
      <c r="S19" s="415"/>
      <c r="T19" s="416"/>
    </row>
    <row r="20" spans="2:20" ht="20.25" customHeight="1">
      <c r="B20" s="1216"/>
      <c r="C20" s="1196"/>
      <c r="D20" s="1197"/>
      <c r="E20" s="1193" t="s">
        <v>547</v>
      </c>
      <c r="F20" s="1193"/>
      <c r="G20" s="1193"/>
      <c r="H20" s="1193"/>
      <c r="I20" s="1193"/>
      <c r="J20" s="1193"/>
      <c r="K20" s="1193"/>
      <c r="L20" s="1193"/>
      <c r="M20" s="1193"/>
      <c r="N20" s="1193"/>
      <c r="O20" s="1193"/>
      <c r="P20" s="1193"/>
      <c r="Q20" s="1193"/>
      <c r="R20" s="1193"/>
      <c r="S20" s="427"/>
      <c r="T20" s="428"/>
    </row>
    <row r="21" spans="2:20" ht="20.25" customHeight="1">
      <c r="B21" s="1216"/>
      <c r="C21" s="1172" t="s">
        <v>548</v>
      </c>
      <c r="D21" s="1173"/>
      <c r="E21" s="1178" t="s">
        <v>549</v>
      </c>
      <c r="F21" s="1178"/>
      <c r="G21" s="1178"/>
      <c r="H21" s="1178"/>
      <c r="I21" s="1178"/>
      <c r="J21" s="1178"/>
      <c r="K21" s="1178"/>
      <c r="L21" s="1178"/>
      <c r="M21" s="1178"/>
      <c r="N21" s="1178"/>
      <c r="O21" s="1178"/>
      <c r="P21" s="1178"/>
      <c r="Q21" s="1178"/>
      <c r="R21" s="1178"/>
      <c r="S21" s="429"/>
      <c r="T21" s="430"/>
    </row>
    <row r="22" spans="2:20" ht="20.25" customHeight="1">
      <c r="B22" s="1216"/>
      <c r="C22" s="1174"/>
      <c r="D22" s="1175"/>
      <c r="E22" s="1179" t="s">
        <v>550</v>
      </c>
      <c r="F22" s="1180"/>
      <c r="G22" s="1180"/>
      <c r="H22" s="1180"/>
      <c r="I22" s="1180"/>
      <c r="J22" s="1180"/>
      <c r="K22" s="1180"/>
      <c r="L22" s="1180"/>
      <c r="M22" s="1180"/>
      <c r="N22" s="1180"/>
      <c r="O22" s="1180"/>
      <c r="P22" s="1180"/>
      <c r="Q22" s="1180"/>
      <c r="R22" s="1180"/>
      <c r="S22" s="415"/>
      <c r="T22" s="416"/>
    </row>
    <row r="23" spans="2:20" ht="19.149999999999999" customHeight="1">
      <c r="B23" s="1216"/>
      <c r="C23" s="1174"/>
      <c r="D23" s="1175"/>
      <c r="E23" s="1179" t="s">
        <v>551</v>
      </c>
      <c r="F23" s="1180"/>
      <c r="G23" s="1180"/>
      <c r="H23" s="1180"/>
      <c r="I23" s="1180"/>
      <c r="J23" s="1180"/>
      <c r="K23" s="1180"/>
      <c r="L23" s="1180"/>
      <c r="M23" s="1180"/>
      <c r="N23" s="1180"/>
      <c r="O23" s="1180"/>
      <c r="P23" s="1180"/>
      <c r="Q23" s="1180"/>
      <c r="R23" s="1180"/>
      <c r="S23" s="415"/>
      <c r="T23" s="416"/>
    </row>
    <row r="24" spans="2:20" ht="20.25" customHeight="1" thickBot="1">
      <c r="B24" s="1216"/>
      <c r="C24" s="1217"/>
      <c r="D24" s="1218"/>
      <c r="E24" s="1211" t="s">
        <v>552</v>
      </c>
      <c r="F24" s="1211"/>
      <c r="G24" s="1211"/>
      <c r="H24" s="1211"/>
      <c r="I24" s="1211"/>
      <c r="J24" s="1211"/>
      <c r="K24" s="1211"/>
      <c r="L24" s="1211"/>
      <c r="M24" s="1211"/>
      <c r="N24" s="1211"/>
      <c r="O24" s="1211"/>
      <c r="P24" s="1211"/>
      <c r="Q24" s="1211"/>
      <c r="R24" s="1211"/>
      <c r="S24" s="431"/>
      <c r="T24" s="432"/>
    </row>
    <row r="25" spans="2:20" ht="20.25" customHeight="1">
      <c r="B25" s="1212" t="s">
        <v>553</v>
      </c>
      <c r="C25" s="1207" t="s">
        <v>554</v>
      </c>
      <c r="D25" s="1208"/>
      <c r="E25" s="1209" t="s">
        <v>555</v>
      </c>
      <c r="F25" s="1209"/>
      <c r="G25" s="1209"/>
      <c r="H25" s="1209"/>
      <c r="I25" s="1209"/>
      <c r="J25" s="1209"/>
      <c r="K25" s="1209"/>
      <c r="L25" s="1209"/>
      <c r="M25" s="1209"/>
      <c r="N25" s="1209"/>
      <c r="O25" s="1209"/>
      <c r="P25" s="1209"/>
      <c r="Q25" s="1209"/>
      <c r="R25" s="1209"/>
      <c r="S25" s="433"/>
      <c r="T25" s="434"/>
    </row>
    <row r="26" spans="2:20" ht="20.25" customHeight="1">
      <c r="B26" s="1213"/>
      <c r="C26" s="1196"/>
      <c r="D26" s="1197"/>
      <c r="E26" s="1179" t="s">
        <v>556</v>
      </c>
      <c r="F26" s="1180"/>
      <c r="G26" s="1180"/>
      <c r="H26" s="1180"/>
      <c r="I26" s="1180"/>
      <c r="J26" s="1180"/>
      <c r="K26" s="1180"/>
      <c r="L26" s="1180"/>
      <c r="M26" s="1180"/>
      <c r="N26" s="1180"/>
      <c r="O26" s="1180"/>
      <c r="P26" s="1180"/>
      <c r="Q26" s="1180"/>
      <c r="R26" s="1180"/>
      <c r="S26" s="415"/>
      <c r="T26" s="416"/>
    </row>
    <row r="27" spans="2:20" ht="20.25" customHeight="1">
      <c r="B27" s="1213"/>
      <c r="C27" s="1174"/>
      <c r="D27" s="1175"/>
      <c r="E27" s="1193" t="s">
        <v>557</v>
      </c>
      <c r="F27" s="1215"/>
      <c r="G27" s="1215"/>
      <c r="H27" s="1215"/>
      <c r="I27" s="1215"/>
      <c r="J27" s="1215"/>
      <c r="K27" s="1215"/>
      <c r="L27" s="1215"/>
      <c r="M27" s="1215"/>
      <c r="N27" s="1215"/>
      <c r="O27" s="1215"/>
      <c r="P27" s="1215"/>
      <c r="Q27" s="1215"/>
      <c r="R27" s="1215"/>
      <c r="S27" s="427"/>
      <c r="T27" s="428"/>
    </row>
    <row r="28" spans="2:20" ht="20.25" customHeight="1">
      <c r="B28" s="1213"/>
      <c r="C28" s="1172" t="s">
        <v>541</v>
      </c>
      <c r="D28" s="1210"/>
      <c r="E28" s="1178" t="s">
        <v>558</v>
      </c>
      <c r="F28" s="1178"/>
      <c r="G28" s="1178"/>
      <c r="H28" s="1178"/>
      <c r="I28" s="1178"/>
      <c r="J28" s="1178"/>
      <c r="K28" s="1178"/>
      <c r="L28" s="1178"/>
      <c r="M28" s="1178"/>
      <c r="N28" s="1178"/>
      <c r="O28" s="1178"/>
      <c r="P28" s="1178"/>
      <c r="Q28" s="1178"/>
      <c r="R28" s="1178"/>
      <c r="S28" s="429"/>
      <c r="T28" s="430"/>
    </row>
    <row r="29" spans="2:20" ht="20.25" customHeight="1">
      <c r="B29" s="1213"/>
      <c r="C29" s="1196"/>
      <c r="D29" s="1197"/>
      <c r="E29" s="1179" t="s">
        <v>559</v>
      </c>
      <c r="F29" s="1180"/>
      <c r="G29" s="1180"/>
      <c r="H29" s="1180"/>
      <c r="I29" s="1180"/>
      <c r="J29" s="1180"/>
      <c r="K29" s="1180"/>
      <c r="L29" s="1180"/>
      <c r="M29" s="1180"/>
      <c r="N29" s="1180"/>
      <c r="O29" s="1180"/>
      <c r="P29" s="1180"/>
      <c r="Q29" s="1180"/>
      <c r="R29" s="1180"/>
      <c r="S29" s="415"/>
      <c r="T29" s="416"/>
    </row>
    <row r="30" spans="2:20" ht="20.25" customHeight="1">
      <c r="B30" s="1213"/>
      <c r="C30" s="1196"/>
      <c r="D30" s="1197"/>
      <c r="E30" s="1179" t="s">
        <v>560</v>
      </c>
      <c r="F30" s="1180"/>
      <c r="G30" s="1180"/>
      <c r="H30" s="1180"/>
      <c r="I30" s="1180"/>
      <c r="J30" s="1180"/>
      <c r="K30" s="1180"/>
      <c r="L30" s="1180"/>
      <c r="M30" s="1180"/>
      <c r="N30" s="1180"/>
      <c r="O30" s="1180"/>
      <c r="P30" s="1180"/>
      <c r="Q30" s="1180"/>
      <c r="R30" s="1180"/>
      <c r="S30" s="415"/>
      <c r="T30" s="416"/>
    </row>
    <row r="31" spans="2:20" ht="20.25" customHeight="1" thickBot="1">
      <c r="B31" s="1214"/>
      <c r="C31" s="1198"/>
      <c r="D31" s="1199"/>
      <c r="E31" s="1211" t="s">
        <v>561</v>
      </c>
      <c r="F31" s="1211"/>
      <c r="G31" s="1211"/>
      <c r="H31" s="1211"/>
      <c r="I31" s="1211"/>
      <c r="J31" s="1211"/>
      <c r="K31" s="1211"/>
      <c r="L31" s="1211"/>
      <c r="M31" s="1211"/>
      <c r="N31" s="1211"/>
      <c r="O31" s="1211"/>
      <c r="P31" s="1211"/>
      <c r="Q31" s="1211"/>
      <c r="R31" s="1211"/>
      <c r="S31" s="431"/>
      <c r="T31" s="432"/>
    </row>
    <row r="32" spans="2:20" ht="20.25" customHeight="1">
      <c r="B32" s="1205" t="s">
        <v>562</v>
      </c>
      <c r="C32" s="1196" t="s">
        <v>563</v>
      </c>
      <c r="D32" s="1197"/>
      <c r="E32" s="1193" t="s">
        <v>564</v>
      </c>
      <c r="F32" s="1193"/>
      <c r="G32" s="1193"/>
      <c r="H32" s="1193"/>
      <c r="I32" s="1193"/>
      <c r="J32" s="1193"/>
      <c r="K32" s="1193"/>
      <c r="L32" s="1193"/>
      <c r="M32" s="1193"/>
      <c r="N32" s="1193"/>
      <c r="O32" s="1193"/>
      <c r="P32" s="1193"/>
      <c r="Q32" s="1193"/>
      <c r="R32" s="1193"/>
      <c r="S32" s="427"/>
      <c r="T32" s="428"/>
    </row>
    <row r="33" spans="2:20" ht="20.25" customHeight="1">
      <c r="B33" s="1205"/>
      <c r="C33" s="1196"/>
      <c r="D33" s="1197"/>
      <c r="E33" s="1179" t="s">
        <v>565</v>
      </c>
      <c r="F33" s="1180"/>
      <c r="G33" s="1180"/>
      <c r="H33" s="1180"/>
      <c r="I33" s="1180"/>
      <c r="J33" s="1180"/>
      <c r="K33" s="1180"/>
      <c r="L33" s="1180"/>
      <c r="M33" s="1180"/>
      <c r="N33" s="1180"/>
      <c r="O33" s="1180"/>
      <c r="P33" s="1180"/>
      <c r="Q33" s="1180"/>
      <c r="R33" s="1180"/>
      <c r="S33" s="415"/>
      <c r="T33" s="416"/>
    </row>
    <row r="34" spans="2:20" ht="20.25" customHeight="1">
      <c r="B34" s="1205"/>
      <c r="C34" s="1196"/>
      <c r="D34" s="1197"/>
      <c r="E34" s="1193" t="s">
        <v>566</v>
      </c>
      <c r="F34" s="1193"/>
      <c r="G34" s="1193"/>
      <c r="H34" s="1193"/>
      <c r="I34" s="1193"/>
      <c r="J34" s="1193"/>
      <c r="K34" s="1193"/>
      <c r="L34" s="1193"/>
      <c r="M34" s="1193"/>
      <c r="N34" s="1193"/>
      <c r="O34" s="1193"/>
      <c r="P34" s="1193"/>
      <c r="Q34" s="1193"/>
      <c r="R34" s="1193"/>
      <c r="S34" s="427"/>
      <c r="T34" s="428"/>
    </row>
    <row r="35" spans="2:20" ht="20.25" customHeight="1">
      <c r="B35" s="1205"/>
      <c r="C35" s="1172" t="s">
        <v>567</v>
      </c>
      <c r="D35" s="1210"/>
      <c r="E35" s="1178" t="s">
        <v>568</v>
      </c>
      <c r="F35" s="1178"/>
      <c r="G35" s="1178"/>
      <c r="H35" s="1178"/>
      <c r="I35" s="1178"/>
      <c r="J35" s="1178"/>
      <c r="K35" s="1178"/>
      <c r="L35" s="1178"/>
      <c r="M35" s="1178"/>
      <c r="N35" s="1178"/>
      <c r="O35" s="1178"/>
      <c r="P35" s="1178"/>
      <c r="Q35" s="1178"/>
      <c r="R35" s="1178"/>
      <c r="S35" s="429"/>
      <c r="T35" s="430"/>
    </row>
    <row r="36" spans="2:20" ht="20.25" customHeight="1">
      <c r="B36" s="1205"/>
      <c r="C36" s="1196"/>
      <c r="D36" s="1197"/>
      <c r="E36" s="1179" t="s">
        <v>569</v>
      </c>
      <c r="F36" s="1180"/>
      <c r="G36" s="1180"/>
      <c r="H36" s="1180"/>
      <c r="I36" s="1180"/>
      <c r="J36" s="1180"/>
      <c r="K36" s="1180"/>
      <c r="L36" s="1180"/>
      <c r="M36" s="1180"/>
      <c r="N36" s="1180"/>
      <c r="O36" s="1180"/>
      <c r="P36" s="1180"/>
      <c r="Q36" s="1180"/>
      <c r="R36" s="1180"/>
      <c r="S36" s="415"/>
      <c r="T36" s="416"/>
    </row>
    <row r="37" spans="2:20" ht="20.25" customHeight="1">
      <c r="B37" s="1205"/>
      <c r="C37" s="1196"/>
      <c r="D37" s="1197"/>
      <c r="E37" s="1179" t="s">
        <v>570</v>
      </c>
      <c r="F37" s="1180"/>
      <c r="G37" s="1180"/>
      <c r="H37" s="1180"/>
      <c r="I37" s="1180"/>
      <c r="J37" s="1180"/>
      <c r="K37" s="1180"/>
      <c r="L37" s="1180"/>
      <c r="M37" s="1180"/>
      <c r="N37" s="1180"/>
      <c r="O37" s="1180"/>
      <c r="P37" s="1180"/>
      <c r="Q37" s="1180"/>
      <c r="R37" s="1180"/>
      <c r="S37" s="415"/>
      <c r="T37" s="416"/>
    </row>
    <row r="38" spans="2:20" ht="20.25" customHeight="1">
      <c r="B38" s="1205"/>
      <c r="C38" s="1196"/>
      <c r="D38" s="1197"/>
      <c r="E38" s="1179" t="s">
        <v>571</v>
      </c>
      <c r="F38" s="1180"/>
      <c r="G38" s="1180"/>
      <c r="H38" s="1180"/>
      <c r="I38" s="1180"/>
      <c r="J38" s="1180"/>
      <c r="K38" s="1180"/>
      <c r="L38" s="1180"/>
      <c r="M38" s="1180"/>
      <c r="N38" s="1180"/>
      <c r="O38" s="1180"/>
      <c r="P38" s="1180"/>
      <c r="Q38" s="1180"/>
      <c r="R38" s="1180"/>
      <c r="S38" s="415"/>
      <c r="T38" s="416"/>
    </row>
    <row r="39" spans="2:20" ht="20.25" customHeight="1">
      <c r="B39" s="1205"/>
      <c r="C39" s="1196"/>
      <c r="D39" s="1197"/>
      <c r="E39" s="1179" t="s">
        <v>572</v>
      </c>
      <c r="F39" s="1180"/>
      <c r="G39" s="1180"/>
      <c r="H39" s="1180"/>
      <c r="I39" s="1180"/>
      <c r="J39" s="1180"/>
      <c r="K39" s="1180"/>
      <c r="L39" s="1180"/>
      <c r="M39" s="1180"/>
      <c r="N39" s="1180"/>
      <c r="O39" s="1180"/>
      <c r="P39" s="1180"/>
      <c r="Q39" s="1180"/>
      <c r="R39" s="1180"/>
      <c r="S39" s="415"/>
      <c r="T39" s="416"/>
    </row>
    <row r="40" spans="2:20" ht="20.25" customHeight="1">
      <c r="B40" s="1205"/>
      <c r="C40" s="1196"/>
      <c r="D40" s="1197"/>
      <c r="E40" s="1179" t="s">
        <v>573</v>
      </c>
      <c r="F40" s="1180"/>
      <c r="G40" s="1180"/>
      <c r="H40" s="1180"/>
      <c r="I40" s="1180"/>
      <c r="J40" s="1180"/>
      <c r="K40" s="1180"/>
      <c r="L40" s="1180"/>
      <c r="M40" s="1180"/>
      <c r="N40" s="1180"/>
      <c r="O40" s="1180"/>
      <c r="P40" s="1180"/>
      <c r="Q40" s="1180"/>
      <c r="R40" s="1180"/>
      <c r="S40" s="415"/>
      <c r="T40" s="416"/>
    </row>
    <row r="41" spans="2:20" ht="20.25" customHeight="1" thickBot="1">
      <c r="B41" s="1205"/>
      <c r="C41" s="1198"/>
      <c r="D41" s="1199"/>
      <c r="E41" s="1211" t="s">
        <v>574</v>
      </c>
      <c r="F41" s="1211"/>
      <c r="G41" s="1211"/>
      <c r="H41" s="1211"/>
      <c r="I41" s="1211"/>
      <c r="J41" s="1211"/>
      <c r="K41" s="1211"/>
      <c r="L41" s="1211"/>
      <c r="M41" s="1211"/>
      <c r="N41" s="1211"/>
      <c r="O41" s="1211"/>
      <c r="P41" s="1211"/>
      <c r="Q41" s="1211"/>
      <c r="R41" s="1211"/>
      <c r="S41" s="431"/>
      <c r="T41" s="432"/>
    </row>
    <row r="42" spans="2:20" ht="20.25" customHeight="1">
      <c r="B42" s="1204" t="s">
        <v>575</v>
      </c>
      <c r="C42" s="1207" t="s">
        <v>576</v>
      </c>
      <c r="D42" s="1208"/>
      <c r="E42" s="1209" t="s">
        <v>577</v>
      </c>
      <c r="F42" s="1209"/>
      <c r="G42" s="1209"/>
      <c r="H42" s="1209"/>
      <c r="I42" s="1209"/>
      <c r="J42" s="1209"/>
      <c r="K42" s="1209"/>
      <c r="L42" s="1209"/>
      <c r="M42" s="1209"/>
      <c r="N42" s="1209"/>
      <c r="O42" s="1209"/>
      <c r="P42" s="1209"/>
      <c r="Q42" s="1209"/>
      <c r="R42" s="1209"/>
      <c r="S42" s="433"/>
      <c r="T42" s="434"/>
    </row>
    <row r="43" spans="2:20" ht="20.25" customHeight="1">
      <c r="B43" s="1205"/>
      <c r="C43" s="1196"/>
      <c r="D43" s="1197"/>
      <c r="E43" s="1179" t="s">
        <v>578</v>
      </c>
      <c r="F43" s="1180"/>
      <c r="G43" s="1180"/>
      <c r="H43" s="1180"/>
      <c r="I43" s="1180"/>
      <c r="J43" s="1180"/>
      <c r="K43" s="1180"/>
      <c r="L43" s="1180"/>
      <c r="M43" s="1180"/>
      <c r="N43" s="1180"/>
      <c r="O43" s="1180"/>
      <c r="P43" s="1180"/>
      <c r="Q43" s="1180"/>
      <c r="R43" s="1180"/>
      <c r="S43" s="415"/>
      <c r="T43" s="416"/>
    </row>
    <row r="44" spans="2:20" ht="20.25" customHeight="1">
      <c r="B44" s="1205"/>
      <c r="C44" s="1174"/>
      <c r="D44" s="1175"/>
      <c r="E44" s="1193" t="s">
        <v>579</v>
      </c>
      <c r="F44" s="1193"/>
      <c r="G44" s="1193"/>
      <c r="H44" s="1193"/>
      <c r="I44" s="1193"/>
      <c r="J44" s="1193"/>
      <c r="K44" s="1193"/>
      <c r="L44" s="1193"/>
      <c r="M44" s="1193"/>
      <c r="N44" s="1193"/>
      <c r="O44" s="1193"/>
      <c r="P44" s="1193"/>
      <c r="Q44" s="1193"/>
      <c r="R44" s="1193"/>
      <c r="S44" s="427"/>
      <c r="T44" s="428"/>
    </row>
    <row r="45" spans="2:20" ht="20.25" customHeight="1">
      <c r="B45" s="1205"/>
      <c r="C45" s="1172" t="s">
        <v>580</v>
      </c>
      <c r="D45" s="1173"/>
      <c r="E45" s="1178" t="s">
        <v>581</v>
      </c>
      <c r="F45" s="1178"/>
      <c r="G45" s="1178"/>
      <c r="H45" s="1178"/>
      <c r="I45" s="1178"/>
      <c r="J45" s="1178"/>
      <c r="K45" s="1178"/>
      <c r="L45" s="1178"/>
      <c r="M45" s="1178"/>
      <c r="N45" s="1178"/>
      <c r="O45" s="1178"/>
      <c r="P45" s="1178"/>
      <c r="Q45" s="1178"/>
      <c r="R45" s="1178"/>
      <c r="S45" s="429"/>
      <c r="T45" s="430"/>
    </row>
    <row r="46" spans="2:20" ht="20.25" customHeight="1">
      <c r="B46" s="1205"/>
      <c r="C46" s="1174"/>
      <c r="D46" s="1175"/>
      <c r="E46" s="1179" t="s">
        <v>582</v>
      </c>
      <c r="F46" s="1180"/>
      <c r="G46" s="1180"/>
      <c r="H46" s="1180"/>
      <c r="I46" s="1180"/>
      <c r="J46" s="1180"/>
      <c r="K46" s="1180"/>
      <c r="L46" s="1180"/>
      <c r="M46" s="1180"/>
      <c r="N46" s="1180"/>
      <c r="O46" s="1180"/>
      <c r="P46" s="1180"/>
      <c r="Q46" s="1180"/>
      <c r="R46" s="1180"/>
      <c r="S46" s="415"/>
      <c r="T46" s="416"/>
    </row>
    <row r="47" spans="2:20" ht="20.25" customHeight="1">
      <c r="B47" s="1205"/>
      <c r="C47" s="1176"/>
      <c r="D47" s="1177"/>
      <c r="E47" s="1181"/>
      <c r="F47" s="1181"/>
      <c r="G47" s="1181"/>
      <c r="H47" s="1181"/>
      <c r="I47" s="1181"/>
      <c r="J47" s="1181"/>
      <c r="K47" s="1181"/>
      <c r="L47" s="1181"/>
      <c r="M47" s="1181"/>
      <c r="N47" s="1181"/>
      <c r="O47" s="1181"/>
      <c r="P47" s="1181"/>
      <c r="Q47" s="1181"/>
      <c r="R47" s="1181"/>
      <c r="S47" s="435"/>
      <c r="T47" s="436"/>
    </row>
    <row r="48" spans="2:20" ht="20.25" customHeight="1">
      <c r="B48" s="1205"/>
      <c r="C48" s="1172" t="s">
        <v>583</v>
      </c>
      <c r="D48" s="1173"/>
      <c r="E48" s="1192" t="s">
        <v>584</v>
      </c>
      <c r="F48" s="1192"/>
      <c r="G48" s="1192"/>
      <c r="H48" s="1192"/>
      <c r="I48" s="1192"/>
      <c r="J48" s="1192"/>
      <c r="K48" s="1192"/>
      <c r="L48" s="1192"/>
      <c r="M48" s="1192"/>
      <c r="N48" s="1192"/>
      <c r="O48" s="1192"/>
      <c r="P48" s="1192"/>
      <c r="Q48" s="1192"/>
      <c r="R48" s="1192"/>
      <c r="S48" s="429"/>
      <c r="T48" s="430"/>
    </row>
    <row r="49" spans="2:20" ht="20.25" customHeight="1">
      <c r="B49" s="1205"/>
      <c r="C49" s="1174"/>
      <c r="D49" s="1175"/>
      <c r="E49" s="1179" t="s">
        <v>585</v>
      </c>
      <c r="F49" s="1180"/>
      <c r="G49" s="1180"/>
      <c r="H49" s="1180"/>
      <c r="I49" s="1180"/>
      <c r="J49" s="1180"/>
      <c r="K49" s="1180"/>
      <c r="L49" s="1180"/>
      <c r="M49" s="1180"/>
      <c r="N49" s="1180"/>
      <c r="O49" s="1180"/>
      <c r="P49" s="1180"/>
      <c r="Q49" s="1180"/>
      <c r="R49" s="1180"/>
      <c r="S49" s="415"/>
      <c r="T49" s="416"/>
    </row>
    <row r="50" spans="2:20" ht="20.25" customHeight="1">
      <c r="B50" s="1205"/>
      <c r="C50" s="1174"/>
      <c r="D50" s="1175"/>
      <c r="E50" s="1193" t="s">
        <v>586</v>
      </c>
      <c r="F50" s="1193"/>
      <c r="G50" s="1193"/>
      <c r="H50" s="1193"/>
      <c r="I50" s="1193"/>
      <c r="J50" s="1193"/>
      <c r="K50" s="1193"/>
      <c r="L50" s="1193"/>
      <c r="M50" s="1193"/>
      <c r="N50" s="1193"/>
      <c r="O50" s="1193"/>
      <c r="P50" s="1193"/>
      <c r="Q50" s="1193"/>
      <c r="R50" s="1193"/>
      <c r="S50" s="427"/>
      <c r="T50" s="428"/>
    </row>
    <row r="51" spans="2:20" ht="20.25" customHeight="1">
      <c r="B51" s="1205"/>
      <c r="C51" s="1176"/>
      <c r="D51" s="1177"/>
      <c r="E51" s="1194" t="s">
        <v>587</v>
      </c>
      <c r="F51" s="1195"/>
      <c r="G51" s="1195"/>
      <c r="H51" s="1195"/>
      <c r="I51" s="1195"/>
      <c r="J51" s="1195"/>
      <c r="K51" s="1195"/>
      <c r="L51" s="1195"/>
      <c r="M51" s="1195"/>
      <c r="N51" s="1195"/>
      <c r="O51" s="1195"/>
      <c r="P51" s="1195"/>
      <c r="Q51" s="1195"/>
      <c r="R51" s="1195"/>
      <c r="S51" s="421"/>
      <c r="T51" s="422"/>
    </row>
    <row r="52" spans="2:20" ht="20.25" customHeight="1">
      <c r="B52" s="1205"/>
      <c r="C52" s="1196" t="s">
        <v>541</v>
      </c>
      <c r="D52" s="1197"/>
      <c r="E52" s="1200" t="s">
        <v>588</v>
      </c>
      <c r="F52" s="1201"/>
      <c r="G52" s="1201"/>
      <c r="H52" s="1201"/>
      <c r="I52" s="1201"/>
      <c r="J52" s="1201"/>
      <c r="K52" s="1201"/>
      <c r="L52" s="1201"/>
      <c r="M52" s="1201"/>
      <c r="N52" s="1201"/>
      <c r="O52" s="1201"/>
      <c r="P52" s="1201"/>
      <c r="Q52" s="1201"/>
      <c r="R52" s="1201"/>
      <c r="S52" s="423"/>
      <c r="T52" s="424"/>
    </row>
    <row r="53" spans="2:20" ht="20.25" customHeight="1">
      <c r="B53" s="1205"/>
      <c r="C53" s="1196"/>
      <c r="D53" s="1197"/>
      <c r="E53" s="1193" t="s">
        <v>589</v>
      </c>
      <c r="F53" s="1193"/>
      <c r="G53" s="1193"/>
      <c r="H53" s="1193"/>
      <c r="I53" s="1193"/>
      <c r="J53" s="1193"/>
      <c r="K53" s="1193"/>
      <c r="L53" s="1193"/>
      <c r="M53" s="1193"/>
      <c r="N53" s="1193"/>
      <c r="O53" s="1193"/>
      <c r="P53" s="1193"/>
      <c r="Q53" s="1193"/>
      <c r="R53" s="1193"/>
      <c r="S53" s="427"/>
      <c r="T53" s="428"/>
    </row>
    <row r="54" spans="2:20" ht="20.25" customHeight="1" thickBot="1">
      <c r="B54" s="1206"/>
      <c r="C54" s="1198"/>
      <c r="D54" s="1199"/>
      <c r="E54" s="1202" t="s">
        <v>590</v>
      </c>
      <c r="F54" s="1203"/>
      <c r="G54" s="1203"/>
      <c r="H54" s="1203"/>
      <c r="I54" s="1203"/>
      <c r="J54" s="1203"/>
      <c r="K54" s="1203"/>
      <c r="L54" s="1203"/>
      <c r="M54" s="1203"/>
      <c r="N54" s="1203"/>
      <c r="O54" s="1203"/>
      <c r="P54" s="1203"/>
      <c r="Q54" s="1203"/>
      <c r="R54" s="1203"/>
      <c r="S54" s="425"/>
      <c r="T54" s="426"/>
    </row>
    <row r="55" spans="2:20" ht="20.25" customHeight="1">
      <c r="B55" s="1164" t="s">
        <v>541</v>
      </c>
      <c r="C55" s="1165" t="s">
        <v>591</v>
      </c>
      <c r="D55" s="1166"/>
      <c r="E55" s="1169"/>
      <c r="F55" s="1170"/>
      <c r="G55" s="1170"/>
      <c r="H55" s="1170"/>
      <c r="I55" s="1170"/>
      <c r="J55" s="1170"/>
      <c r="K55" s="1170"/>
      <c r="L55" s="1170"/>
      <c r="M55" s="1170"/>
      <c r="N55" s="1170"/>
      <c r="O55" s="1170"/>
      <c r="P55" s="1170"/>
      <c r="Q55" s="1170"/>
      <c r="R55" s="1170"/>
      <c r="S55" s="423"/>
      <c r="T55" s="424"/>
    </row>
    <row r="56" spans="2:20" ht="20.25" customHeight="1" thickBot="1">
      <c r="B56" s="1157"/>
      <c r="C56" s="1167"/>
      <c r="D56" s="1168"/>
      <c r="E56" s="1171"/>
      <c r="F56" s="1171"/>
      <c r="G56" s="1171"/>
      <c r="H56" s="1171"/>
      <c r="I56" s="1171"/>
      <c r="J56" s="1171"/>
      <c r="K56" s="1171"/>
      <c r="L56" s="1171"/>
      <c r="M56" s="1171"/>
      <c r="N56" s="1171"/>
      <c r="O56" s="1171"/>
      <c r="P56" s="1171"/>
      <c r="Q56" s="1171"/>
      <c r="R56" s="1171"/>
      <c r="S56" s="431"/>
      <c r="T56" s="432"/>
    </row>
    <row r="57" spans="2:20" ht="15" thickBot="1"/>
    <row r="58" spans="2:20" ht="24.95" customHeight="1">
      <c r="B58" s="1150" t="s">
        <v>592</v>
      </c>
      <c r="C58" s="1182"/>
      <c r="D58" s="1183"/>
      <c r="E58" s="1186"/>
      <c r="F58" s="1187"/>
      <c r="G58" s="1187"/>
      <c r="H58" s="1187"/>
      <c r="I58" s="1187"/>
      <c r="J58" s="1187"/>
      <c r="K58" s="1187"/>
      <c r="L58" s="1187"/>
      <c r="M58" s="1187"/>
      <c r="N58" s="1187"/>
      <c r="O58" s="1187"/>
      <c r="P58" s="1187"/>
      <c r="Q58" s="1187"/>
      <c r="R58" s="1187"/>
      <c r="S58" s="1188"/>
    </row>
    <row r="59" spans="2:20" ht="24.95" customHeight="1" thickBot="1">
      <c r="B59" s="1184"/>
      <c r="C59" s="1185"/>
      <c r="D59" s="1185"/>
      <c r="E59" s="1189"/>
      <c r="F59" s="1190"/>
      <c r="G59" s="1190"/>
      <c r="H59" s="1190"/>
      <c r="I59" s="1190"/>
      <c r="J59" s="1190"/>
      <c r="K59" s="1190"/>
      <c r="L59" s="1190"/>
      <c r="M59" s="1190"/>
      <c r="N59" s="1190"/>
      <c r="O59" s="1190"/>
      <c r="P59" s="1190"/>
      <c r="Q59" s="1190"/>
      <c r="R59" s="1190"/>
      <c r="S59" s="1191"/>
    </row>
    <row r="60" spans="2:20" ht="24.95" customHeight="1">
      <c r="B60" s="1150" t="s">
        <v>593</v>
      </c>
      <c r="C60" s="1151"/>
      <c r="D60" s="1151"/>
      <c r="E60" s="1154"/>
      <c r="F60" s="1155"/>
      <c r="G60" s="1155"/>
      <c r="H60" s="1155"/>
      <c r="I60" s="1155"/>
      <c r="J60" s="1155"/>
      <c r="K60" s="1155"/>
      <c r="L60" s="1155"/>
      <c r="M60" s="1155"/>
      <c r="N60" s="1155"/>
      <c r="O60" s="1155"/>
      <c r="P60" s="1155"/>
      <c r="Q60" s="1155"/>
      <c r="R60" s="1155"/>
      <c r="S60" s="1156"/>
    </row>
    <row r="61" spans="2:20" ht="24.95" customHeight="1" thickBot="1">
      <c r="B61" s="1152"/>
      <c r="C61" s="1153"/>
      <c r="D61" s="1153"/>
      <c r="E61" s="437"/>
      <c r="F61" s="438"/>
      <c r="G61" s="438"/>
      <c r="H61" s="438"/>
      <c r="I61" s="438"/>
      <c r="J61" s="438"/>
      <c r="K61" s="438"/>
      <c r="L61" s="438"/>
      <c r="M61" s="438"/>
      <c r="N61" s="438"/>
      <c r="O61" s="438"/>
      <c r="P61" s="438"/>
      <c r="Q61" s="438"/>
      <c r="R61" s="438"/>
      <c r="S61" s="439"/>
    </row>
    <row r="62" spans="2:20" ht="24.95" customHeight="1" thickBot="1">
      <c r="B62" s="1157" t="s">
        <v>594</v>
      </c>
      <c r="C62" s="1158"/>
      <c r="D62" s="1158"/>
      <c r="E62" s="437"/>
      <c r="F62" s="438"/>
      <c r="G62" s="438"/>
      <c r="H62" s="438"/>
      <c r="I62" s="438"/>
      <c r="J62" s="438"/>
      <c r="K62" s="438"/>
      <c r="L62" s="438"/>
      <c r="M62" s="1159" t="s">
        <v>595</v>
      </c>
      <c r="N62" s="1160"/>
      <c r="O62" s="1160"/>
      <c r="P62" s="1161"/>
      <c r="Q62" s="1162"/>
      <c r="R62" s="1162"/>
      <c r="S62" s="1163"/>
    </row>
    <row r="63" spans="2:20" ht="24.95" customHeight="1">
      <c r="B63" s="402" t="s">
        <v>596</v>
      </c>
      <c r="C63" s="402" t="s">
        <v>597</v>
      </c>
    </row>
    <row r="64" spans="2:20" ht="24.95" customHeight="1">
      <c r="C64" s="402" t="s">
        <v>598</v>
      </c>
    </row>
    <row r="65" spans="3:3" ht="24.95" customHeight="1">
      <c r="C65" s="402" t="s">
        <v>599</v>
      </c>
    </row>
  </sheetData>
  <mergeCells count="90">
    <mergeCell ref="H1:I1"/>
    <mergeCell ref="M1:O1"/>
    <mergeCell ref="P1:Q1"/>
    <mergeCell ref="H2:I2"/>
    <mergeCell ref="J2:K2"/>
    <mergeCell ref="M2:O2"/>
    <mergeCell ref="P2:Q2"/>
    <mergeCell ref="Q4:S4"/>
    <mergeCell ref="M6:R6"/>
    <mergeCell ref="E7:J7"/>
    <mergeCell ref="R8:R9"/>
    <mergeCell ref="E9:J9"/>
    <mergeCell ref="M9:Q9"/>
    <mergeCell ref="E8:Q8"/>
    <mergeCell ref="C10:D10"/>
    <mergeCell ref="E10:R10"/>
    <mergeCell ref="B11:B17"/>
    <mergeCell ref="C11:D13"/>
    <mergeCell ref="E11:R11"/>
    <mergeCell ref="E12:R12"/>
    <mergeCell ref="E13:R13"/>
    <mergeCell ref="C14:D15"/>
    <mergeCell ref="E14:R14"/>
    <mergeCell ref="E15:R15"/>
    <mergeCell ref="C16:D17"/>
    <mergeCell ref="E16:R16"/>
    <mergeCell ref="E17:R17"/>
    <mergeCell ref="B18:B24"/>
    <mergeCell ref="C18:D20"/>
    <mergeCell ref="E18:R18"/>
    <mergeCell ref="E19:R19"/>
    <mergeCell ref="E20:R20"/>
    <mergeCell ref="C21:D24"/>
    <mergeCell ref="E21:R21"/>
    <mergeCell ref="E22:R22"/>
    <mergeCell ref="E23:R23"/>
    <mergeCell ref="E24:R24"/>
    <mergeCell ref="B25:B31"/>
    <mergeCell ref="C25:D27"/>
    <mergeCell ref="E25:R25"/>
    <mergeCell ref="E26:R26"/>
    <mergeCell ref="E27:R27"/>
    <mergeCell ref="C28:D31"/>
    <mergeCell ref="E28:R28"/>
    <mergeCell ref="E29:R29"/>
    <mergeCell ref="E30:R30"/>
    <mergeCell ref="E31:R31"/>
    <mergeCell ref="B32:B41"/>
    <mergeCell ref="C32:D34"/>
    <mergeCell ref="E32:R32"/>
    <mergeCell ref="E33:R33"/>
    <mergeCell ref="E34:R34"/>
    <mergeCell ref="C35:D41"/>
    <mergeCell ref="E35:R35"/>
    <mergeCell ref="E36:R36"/>
    <mergeCell ref="E37:R37"/>
    <mergeCell ref="E38:R38"/>
    <mergeCell ref="E39:R39"/>
    <mergeCell ref="E40:R40"/>
    <mergeCell ref="E41:R41"/>
    <mergeCell ref="B58:D59"/>
    <mergeCell ref="E58:S58"/>
    <mergeCell ref="E59:S59"/>
    <mergeCell ref="E48:R48"/>
    <mergeCell ref="E49:R49"/>
    <mergeCell ref="E50:R50"/>
    <mergeCell ref="E51:R51"/>
    <mergeCell ref="C52:D54"/>
    <mergeCell ref="E52:R52"/>
    <mergeCell ref="E53:R53"/>
    <mergeCell ref="E54:R54"/>
    <mergeCell ref="B42:B54"/>
    <mergeCell ref="C42:D44"/>
    <mergeCell ref="E42:R42"/>
    <mergeCell ref="E43:R43"/>
    <mergeCell ref="E44:R44"/>
    <mergeCell ref="B55:B56"/>
    <mergeCell ref="C55:D56"/>
    <mergeCell ref="E55:R55"/>
    <mergeCell ref="E56:R56"/>
    <mergeCell ref="C45:D47"/>
    <mergeCell ref="E45:R45"/>
    <mergeCell ref="E46:R46"/>
    <mergeCell ref="E47:R47"/>
    <mergeCell ref="C48:D51"/>
    <mergeCell ref="B60:D61"/>
    <mergeCell ref="E60:S60"/>
    <mergeCell ref="B62:D62"/>
    <mergeCell ref="M62:P62"/>
    <mergeCell ref="Q62:S62"/>
  </mergeCells>
  <phoneticPr fontId="2"/>
  <pageMargins left="0.62992125984251968" right="0" top="0.39370078740157483" bottom="0" header="0.51181102362204722" footer="0.51181102362204722"/>
  <pageSetup paperSize="9" scale="59" orientation="portrait" blackAndWhite="1"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U68"/>
  <sheetViews>
    <sheetView showZeros="0" view="pageBreakPreview" zoomScale="80" zoomScaleNormal="55" zoomScaleSheetLayoutView="80" workbookViewId="0">
      <selection activeCell="D2" sqref="D2"/>
    </sheetView>
  </sheetViews>
  <sheetFormatPr defaultRowHeight="14.25"/>
  <cols>
    <col min="1" max="1" width="3.875" style="441" customWidth="1"/>
    <col min="2" max="2" width="13.25" style="441" customWidth="1"/>
    <col min="3" max="3" width="12.75" style="441" customWidth="1"/>
    <col min="4" max="4" width="14.875" style="441" customWidth="1"/>
    <col min="5" max="5" width="5.875" style="441" customWidth="1"/>
    <col min="6" max="6" width="4.625" style="441" customWidth="1"/>
    <col min="7" max="7" width="5.875" style="441" customWidth="1"/>
    <col min="8" max="8" width="5.25" style="441" customWidth="1"/>
    <col min="9" max="9" width="7.375" style="441" customWidth="1"/>
    <col min="10" max="10" width="4.625" style="441" customWidth="1"/>
    <col min="11" max="11" width="7.125" style="441" customWidth="1"/>
    <col min="12" max="12" width="12" style="441" customWidth="1"/>
    <col min="13" max="13" width="3.375" style="441" customWidth="1"/>
    <col min="14" max="14" width="3" style="441" customWidth="1"/>
    <col min="15" max="15" width="6.5" style="441" customWidth="1"/>
    <col min="16" max="16" width="5.625" style="441" customWidth="1"/>
    <col min="17" max="17" width="7.5" style="441" customWidth="1"/>
    <col min="18" max="20" width="12.625" style="441" customWidth="1"/>
    <col min="21" max="16384" width="9" style="441"/>
  </cols>
  <sheetData>
    <row r="1" spans="2:21" ht="29.25" customHeight="1">
      <c r="B1" s="440" t="s">
        <v>522</v>
      </c>
      <c r="H1" s="1332"/>
      <c r="I1" s="1332"/>
      <c r="L1" s="442"/>
      <c r="M1" s="1332"/>
      <c r="N1" s="1332"/>
      <c r="O1" s="1332"/>
      <c r="P1" s="1332"/>
      <c r="Q1" s="1332"/>
      <c r="R1" s="443"/>
      <c r="S1" s="443"/>
      <c r="T1" s="443"/>
      <c r="U1" s="377" t="str">
        <f>HYPERLINK("#様式ﾘｽﾄ!A28","様式ﾘｽﾄに戻る")</f>
        <v>様式ﾘｽﾄに戻る</v>
      </c>
    </row>
    <row r="2" spans="2:21" ht="66.75" customHeight="1">
      <c r="H2" s="1332"/>
      <c r="I2" s="1332"/>
      <c r="J2" s="1332"/>
      <c r="K2" s="1332"/>
      <c r="M2" s="1332"/>
      <c r="N2" s="1332"/>
      <c r="O2" s="1332"/>
      <c r="P2" s="1332"/>
      <c r="Q2" s="1332"/>
    </row>
    <row r="3" spans="2:21" ht="12" customHeight="1">
      <c r="H3" s="443"/>
      <c r="I3" s="443"/>
      <c r="J3" s="443"/>
      <c r="K3" s="443"/>
      <c r="M3" s="443"/>
      <c r="N3" s="443"/>
      <c r="O3" s="443"/>
      <c r="P3" s="443"/>
      <c r="Q3" s="443"/>
    </row>
    <row r="4" spans="2:21" ht="32.25" customHeight="1">
      <c r="B4" s="444" t="s">
        <v>600</v>
      </c>
      <c r="C4" s="444"/>
      <c r="Q4" s="1332"/>
      <c r="R4" s="1332"/>
      <c r="S4" s="1332"/>
    </row>
    <row r="5" spans="2:21" ht="21" customHeight="1"/>
    <row r="6" spans="2:21" ht="21.75" customHeight="1">
      <c r="D6" s="445" t="s">
        <v>524</v>
      </c>
      <c r="E6" s="446"/>
      <c r="F6" s="447" t="s">
        <v>191</v>
      </c>
      <c r="G6" s="446"/>
      <c r="H6" s="447" t="s">
        <v>192</v>
      </c>
      <c r="I6" s="446"/>
      <c r="J6" s="447" t="s">
        <v>193</v>
      </c>
      <c r="L6" s="445" t="s">
        <v>525</v>
      </c>
      <c r="M6" s="1333"/>
      <c r="N6" s="1333"/>
      <c r="O6" s="1333"/>
      <c r="P6" s="1333"/>
      <c r="Q6" s="1333"/>
      <c r="R6" s="1333"/>
    </row>
    <row r="7" spans="2:21" ht="21.75" customHeight="1">
      <c r="D7" s="448" t="s">
        <v>526</v>
      </c>
      <c r="E7" s="1230">
        <f>+様式ﾘｽﾄ!P6</f>
        <v>0</v>
      </c>
      <c r="F7" s="1230"/>
      <c r="G7" s="1230"/>
      <c r="H7" s="1230"/>
      <c r="I7" s="1230"/>
      <c r="J7" s="1230"/>
    </row>
    <row r="8" spans="2:21" ht="21.75" customHeight="1">
      <c r="D8" s="445" t="s">
        <v>527</v>
      </c>
      <c r="E8" s="1233" t="str">
        <f>+様式ﾘｽﾄ!P7</f>
        <v>〇〇〇〇事業　〇〇〇〇工事</v>
      </c>
      <c r="F8" s="1233"/>
      <c r="G8" s="1233"/>
      <c r="H8" s="1233"/>
      <c r="I8" s="1233"/>
      <c r="J8" s="1233"/>
      <c r="K8" s="1233"/>
      <c r="L8" s="1233"/>
      <c r="M8" s="1233"/>
      <c r="N8" s="1233"/>
      <c r="O8" s="1233"/>
      <c r="P8" s="1233"/>
      <c r="Q8" s="1233"/>
      <c r="R8" s="1332" t="s">
        <v>75</v>
      </c>
    </row>
    <row r="9" spans="2:21" ht="21.75" customHeight="1" thickBot="1">
      <c r="D9" s="441" t="s">
        <v>882</v>
      </c>
      <c r="E9" s="1232" t="str">
        <f>+様式ﾘｽﾄ!P18&amp;"　"&amp;様式ﾘｽﾄ!Q18</f>
        <v>有限会社 〇〇〇〇建設　〇〇営業所</v>
      </c>
      <c r="F9" s="1232"/>
      <c r="G9" s="1232"/>
      <c r="H9" s="1232"/>
      <c r="I9" s="1232"/>
      <c r="J9" s="1232"/>
      <c r="K9" s="515" t="s">
        <v>528</v>
      </c>
      <c r="L9" s="515"/>
      <c r="M9" s="1232" t="str">
        <f>+様式ﾘｽﾄ!P24</f>
        <v>ＣＣ　ＣＣ</v>
      </c>
      <c r="N9" s="1232"/>
      <c r="O9" s="1232"/>
      <c r="P9" s="1232"/>
      <c r="Q9" s="1232"/>
      <c r="R9" s="1334"/>
    </row>
    <row r="10" spans="2:21" ht="45" customHeight="1" thickBot="1">
      <c r="B10" s="449" t="s">
        <v>529</v>
      </c>
      <c r="C10" s="1284" t="s">
        <v>530</v>
      </c>
      <c r="D10" s="1285"/>
      <c r="E10" s="1264" t="s">
        <v>531</v>
      </c>
      <c r="F10" s="1264"/>
      <c r="G10" s="1264"/>
      <c r="H10" s="1264"/>
      <c r="I10" s="1264"/>
      <c r="J10" s="1264"/>
      <c r="K10" s="1264"/>
      <c r="L10" s="1321"/>
      <c r="M10" s="1321"/>
      <c r="N10" s="1321"/>
      <c r="O10" s="1321"/>
      <c r="P10" s="1321"/>
      <c r="Q10" s="1321"/>
      <c r="R10" s="1321"/>
      <c r="S10" s="450" t="s">
        <v>532</v>
      </c>
      <c r="T10" s="451" t="s">
        <v>533</v>
      </c>
    </row>
    <row r="11" spans="2:21" ht="20.25" customHeight="1">
      <c r="B11" s="1304" t="s">
        <v>529</v>
      </c>
      <c r="C11" s="1284" t="s">
        <v>534</v>
      </c>
      <c r="D11" s="1285"/>
      <c r="E11" s="1322" t="s">
        <v>601</v>
      </c>
      <c r="F11" s="1322" t="s">
        <v>601</v>
      </c>
      <c r="G11" s="1322" t="s">
        <v>601</v>
      </c>
      <c r="H11" s="1322" t="s">
        <v>601</v>
      </c>
      <c r="I11" s="1322" t="s">
        <v>601</v>
      </c>
      <c r="J11" s="1322" t="s">
        <v>601</v>
      </c>
      <c r="K11" s="1322" t="s">
        <v>601</v>
      </c>
      <c r="L11" s="1322" t="s">
        <v>601</v>
      </c>
      <c r="M11" s="1322" t="s">
        <v>601</v>
      </c>
      <c r="N11" s="1322" t="s">
        <v>601</v>
      </c>
      <c r="O11" s="1322" t="s">
        <v>601</v>
      </c>
      <c r="P11" s="1322" t="s">
        <v>601</v>
      </c>
      <c r="Q11" s="1322" t="s">
        <v>601</v>
      </c>
      <c r="R11" s="1322" t="s">
        <v>601</v>
      </c>
      <c r="S11" s="452"/>
      <c r="T11" s="453"/>
    </row>
    <row r="12" spans="2:21" ht="20.25" customHeight="1">
      <c r="B12" s="1305"/>
      <c r="C12" s="1286"/>
      <c r="D12" s="1287"/>
      <c r="E12" s="1323" t="s">
        <v>602</v>
      </c>
      <c r="F12" s="1323" t="s">
        <v>602</v>
      </c>
      <c r="G12" s="1323" t="s">
        <v>602</v>
      </c>
      <c r="H12" s="1323" t="s">
        <v>602</v>
      </c>
      <c r="I12" s="1323" t="s">
        <v>602</v>
      </c>
      <c r="J12" s="1323" t="s">
        <v>602</v>
      </c>
      <c r="K12" s="1323" t="s">
        <v>602</v>
      </c>
      <c r="L12" s="1323" t="s">
        <v>602</v>
      </c>
      <c r="M12" s="1323" t="s">
        <v>602</v>
      </c>
      <c r="N12" s="1323" t="s">
        <v>602</v>
      </c>
      <c r="O12" s="1323" t="s">
        <v>602</v>
      </c>
      <c r="P12" s="1323" t="s">
        <v>602</v>
      </c>
      <c r="Q12" s="1323" t="s">
        <v>602</v>
      </c>
      <c r="R12" s="1323" t="s">
        <v>602</v>
      </c>
      <c r="S12" s="454"/>
      <c r="T12" s="455"/>
    </row>
    <row r="13" spans="2:21" ht="20.25" customHeight="1">
      <c r="B13" s="1305"/>
      <c r="C13" s="1286"/>
      <c r="D13" s="1287"/>
      <c r="E13" s="1324" t="s">
        <v>603</v>
      </c>
      <c r="F13" s="1324" t="s">
        <v>603</v>
      </c>
      <c r="G13" s="1324" t="s">
        <v>603</v>
      </c>
      <c r="H13" s="1324" t="s">
        <v>603</v>
      </c>
      <c r="I13" s="1324" t="s">
        <v>603</v>
      </c>
      <c r="J13" s="1324" t="s">
        <v>603</v>
      </c>
      <c r="K13" s="1324" t="s">
        <v>603</v>
      </c>
      <c r="L13" s="1324" t="s">
        <v>603</v>
      </c>
      <c r="M13" s="1324" t="s">
        <v>603</v>
      </c>
      <c r="N13" s="1324" t="s">
        <v>603</v>
      </c>
      <c r="O13" s="1324" t="s">
        <v>603</v>
      </c>
      <c r="P13" s="1324" t="s">
        <v>603</v>
      </c>
      <c r="Q13" s="1324" t="s">
        <v>603</v>
      </c>
      <c r="R13" s="1324" t="s">
        <v>603</v>
      </c>
      <c r="S13" s="456"/>
      <c r="T13" s="457"/>
    </row>
    <row r="14" spans="2:21" ht="20.25" customHeight="1">
      <c r="B14" s="1305"/>
      <c r="C14" s="1325" t="s">
        <v>538</v>
      </c>
      <c r="D14" s="1325"/>
      <c r="E14" s="1326" t="s">
        <v>604</v>
      </c>
      <c r="F14" s="1326" t="s">
        <v>604</v>
      </c>
      <c r="G14" s="1326" t="s">
        <v>604</v>
      </c>
      <c r="H14" s="1326" t="s">
        <v>604</v>
      </c>
      <c r="I14" s="1326" t="s">
        <v>604</v>
      </c>
      <c r="J14" s="1326" t="s">
        <v>604</v>
      </c>
      <c r="K14" s="1326" t="s">
        <v>604</v>
      </c>
      <c r="L14" s="1326" t="s">
        <v>604</v>
      </c>
      <c r="M14" s="1326" t="s">
        <v>604</v>
      </c>
      <c r="N14" s="1326" t="s">
        <v>604</v>
      </c>
      <c r="O14" s="1326" t="s">
        <v>604</v>
      </c>
      <c r="P14" s="1326" t="s">
        <v>604</v>
      </c>
      <c r="Q14" s="1326" t="s">
        <v>604</v>
      </c>
      <c r="R14" s="1326" t="s">
        <v>604</v>
      </c>
      <c r="S14" s="458"/>
      <c r="T14" s="459"/>
    </row>
    <row r="15" spans="2:21" ht="20.25" customHeight="1">
      <c r="B15" s="1305"/>
      <c r="C15" s="1325"/>
      <c r="D15" s="1325"/>
      <c r="E15" s="1327" t="s">
        <v>605</v>
      </c>
      <c r="F15" s="1328" t="s">
        <v>605</v>
      </c>
      <c r="G15" s="1328" t="s">
        <v>605</v>
      </c>
      <c r="H15" s="1328" t="s">
        <v>605</v>
      </c>
      <c r="I15" s="1328" t="s">
        <v>605</v>
      </c>
      <c r="J15" s="1328" t="s">
        <v>605</v>
      </c>
      <c r="K15" s="1328" t="s">
        <v>605</v>
      </c>
      <c r="L15" s="1328" t="s">
        <v>605</v>
      </c>
      <c r="M15" s="1328" t="s">
        <v>605</v>
      </c>
      <c r="N15" s="1328" t="s">
        <v>605</v>
      </c>
      <c r="O15" s="1328" t="s">
        <v>605</v>
      </c>
      <c r="P15" s="1328" t="s">
        <v>605</v>
      </c>
      <c r="Q15" s="1328" t="s">
        <v>605</v>
      </c>
      <c r="R15" s="1328" t="s">
        <v>605</v>
      </c>
      <c r="S15" s="454"/>
      <c r="T15" s="455"/>
    </row>
    <row r="16" spans="2:21" ht="20.25" customHeight="1">
      <c r="B16" s="1305"/>
      <c r="C16" s="1325"/>
      <c r="D16" s="1325"/>
      <c r="E16" s="1329" t="s">
        <v>606</v>
      </c>
      <c r="F16" s="1329" t="s">
        <v>606</v>
      </c>
      <c r="G16" s="1329" t="s">
        <v>606</v>
      </c>
      <c r="H16" s="1329" t="s">
        <v>606</v>
      </c>
      <c r="I16" s="1329" t="s">
        <v>606</v>
      </c>
      <c r="J16" s="1329" t="s">
        <v>606</v>
      </c>
      <c r="K16" s="1329" t="s">
        <v>606</v>
      </c>
      <c r="L16" s="1329" t="s">
        <v>606</v>
      </c>
      <c r="M16" s="1329" t="s">
        <v>606</v>
      </c>
      <c r="N16" s="1329" t="s">
        <v>606</v>
      </c>
      <c r="O16" s="1329" t="s">
        <v>606</v>
      </c>
      <c r="P16" s="1329" t="s">
        <v>606</v>
      </c>
      <c r="Q16" s="1329" t="s">
        <v>606</v>
      </c>
      <c r="R16" s="1329" t="s">
        <v>606</v>
      </c>
      <c r="S16" s="460"/>
      <c r="T16" s="461"/>
    </row>
    <row r="17" spans="2:20" ht="20.25" customHeight="1">
      <c r="B17" s="1305"/>
      <c r="C17" s="1325"/>
      <c r="D17" s="1325"/>
      <c r="E17" s="1330" t="s">
        <v>607</v>
      </c>
      <c r="F17" s="1331" t="s">
        <v>607</v>
      </c>
      <c r="G17" s="1331" t="s">
        <v>607</v>
      </c>
      <c r="H17" s="1331" t="s">
        <v>607</v>
      </c>
      <c r="I17" s="1331" t="s">
        <v>607</v>
      </c>
      <c r="J17" s="1331" t="s">
        <v>607</v>
      </c>
      <c r="K17" s="1331" t="s">
        <v>607</v>
      </c>
      <c r="L17" s="1331" t="s">
        <v>607</v>
      </c>
      <c r="M17" s="1331" t="s">
        <v>607</v>
      </c>
      <c r="N17" s="1331" t="s">
        <v>607</v>
      </c>
      <c r="O17" s="1331" t="s">
        <v>607</v>
      </c>
      <c r="P17" s="1331" t="s">
        <v>607</v>
      </c>
      <c r="Q17" s="1331" t="s">
        <v>607</v>
      </c>
      <c r="R17" s="1331" t="s">
        <v>607</v>
      </c>
      <c r="S17" s="462"/>
      <c r="T17" s="463"/>
    </row>
    <row r="18" spans="2:20" ht="20.25" customHeight="1" thickBot="1">
      <c r="B18" s="1307"/>
      <c r="C18" s="1248" t="s">
        <v>541</v>
      </c>
      <c r="D18" s="1294"/>
      <c r="E18" s="1269" t="s">
        <v>608</v>
      </c>
      <c r="F18" s="1269" t="s">
        <v>608</v>
      </c>
      <c r="G18" s="1269" t="s">
        <v>608</v>
      </c>
      <c r="H18" s="1269" t="s">
        <v>608</v>
      </c>
      <c r="I18" s="1269" t="s">
        <v>608</v>
      </c>
      <c r="J18" s="1269" t="s">
        <v>608</v>
      </c>
      <c r="K18" s="1269" t="s">
        <v>608</v>
      </c>
      <c r="L18" s="1239" t="s">
        <v>608</v>
      </c>
      <c r="M18" s="1239" t="s">
        <v>608</v>
      </c>
      <c r="N18" s="1239" t="s">
        <v>608</v>
      </c>
      <c r="O18" s="1239" t="s">
        <v>608</v>
      </c>
      <c r="P18" s="1239" t="s">
        <v>608</v>
      </c>
      <c r="Q18" s="1239" t="s">
        <v>608</v>
      </c>
      <c r="R18" s="1239" t="s">
        <v>608</v>
      </c>
      <c r="S18" s="464"/>
      <c r="T18" s="465"/>
    </row>
    <row r="19" spans="2:20" ht="20.25" customHeight="1">
      <c r="B19" s="1318" t="s">
        <v>543</v>
      </c>
      <c r="C19" s="1284" t="s">
        <v>544</v>
      </c>
      <c r="D19" s="1285"/>
      <c r="E19" s="1302" t="s">
        <v>609</v>
      </c>
      <c r="F19" s="1303" t="s">
        <v>609</v>
      </c>
      <c r="G19" s="1303" t="s">
        <v>609</v>
      </c>
      <c r="H19" s="1303" t="s">
        <v>609</v>
      </c>
      <c r="I19" s="1303" t="s">
        <v>609</v>
      </c>
      <c r="J19" s="1303" t="s">
        <v>609</v>
      </c>
      <c r="K19" s="1303" t="s">
        <v>609</v>
      </c>
      <c r="L19" s="1303" t="s">
        <v>609</v>
      </c>
      <c r="M19" s="1303" t="s">
        <v>609</v>
      </c>
      <c r="N19" s="1303" t="s">
        <v>609</v>
      </c>
      <c r="O19" s="1303" t="s">
        <v>609</v>
      </c>
      <c r="P19" s="1303" t="s">
        <v>609</v>
      </c>
      <c r="Q19" s="1303" t="s">
        <v>609</v>
      </c>
      <c r="R19" s="1303" t="s">
        <v>609</v>
      </c>
      <c r="S19" s="460"/>
      <c r="T19" s="461"/>
    </row>
    <row r="20" spans="2:20" ht="20.25" customHeight="1">
      <c r="B20" s="1319"/>
      <c r="C20" s="1286"/>
      <c r="D20" s="1287"/>
      <c r="E20" s="1234" t="s">
        <v>610</v>
      </c>
      <c r="F20" s="1235" t="s">
        <v>610</v>
      </c>
      <c r="G20" s="1235" t="s">
        <v>610</v>
      </c>
      <c r="H20" s="1235" t="s">
        <v>610</v>
      </c>
      <c r="I20" s="1235" t="s">
        <v>610</v>
      </c>
      <c r="J20" s="1235" t="s">
        <v>610</v>
      </c>
      <c r="K20" s="1235" t="s">
        <v>610</v>
      </c>
      <c r="L20" s="1235" t="s">
        <v>610</v>
      </c>
      <c r="M20" s="1235" t="s">
        <v>610</v>
      </c>
      <c r="N20" s="1235" t="s">
        <v>610</v>
      </c>
      <c r="O20" s="1235" t="s">
        <v>610</v>
      </c>
      <c r="P20" s="1235" t="s">
        <v>610</v>
      </c>
      <c r="Q20" s="1235" t="s">
        <v>610</v>
      </c>
      <c r="R20" s="1235" t="s">
        <v>610</v>
      </c>
      <c r="S20" s="454"/>
      <c r="T20" s="455"/>
    </row>
    <row r="21" spans="2:20" ht="20.25" customHeight="1">
      <c r="B21" s="1319"/>
      <c r="C21" s="1288"/>
      <c r="D21" s="1289"/>
      <c r="E21" s="1290" t="s">
        <v>611</v>
      </c>
      <c r="F21" s="1291" t="s">
        <v>611</v>
      </c>
      <c r="G21" s="1291" t="s">
        <v>611</v>
      </c>
      <c r="H21" s="1291" t="s">
        <v>611</v>
      </c>
      <c r="I21" s="1291" t="s">
        <v>611</v>
      </c>
      <c r="J21" s="1291" t="s">
        <v>611</v>
      </c>
      <c r="K21" s="1291" t="s">
        <v>611</v>
      </c>
      <c r="L21" s="1291" t="s">
        <v>611</v>
      </c>
      <c r="M21" s="1291" t="s">
        <v>611</v>
      </c>
      <c r="N21" s="1291" t="s">
        <v>611</v>
      </c>
      <c r="O21" s="1291" t="s">
        <v>611</v>
      </c>
      <c r="P21" s="1291" t="s">
        <v>611</v>
      </c>
      <c r="Q21" s="1291" t="s">
        <v>611</v>
      </c>
      <c r="R21" s="1291" t="s">
        <v>611</v>
      </c>
      <c r="S21" s="462"/>
      <c r="T21" s="463"/>
    </row>
    <row r="22" spans="2:20" ht="20.25" customHeight="1">
      <c r="B22" s="1319"/>
      <c r="C22" s="1286" t="s">
        <v>548</v>
      </c>
      <c r="D22" s="1287"/>
      <c r="E22" s="1302" t="s">
        <v>612</v>
      </c>
      <c r="F22" s="1303" t="s">
        <v>612</v>
      </c>
      <c r="G22" s="1303" t="s">
        <v>612</v>
      </c>
      <c r="H22" s="1303" t="s">
        <v>612</v>
      </c>
      <c r="I22" s="1303" t="s">
        <v>612</v>
      </c>
      <c r="J22" s="1303" t="s">
        <v>612</v>
      </c>
      <c r="K22" s="1303" t="s">
        <v>612</v>
      </c>
      <c r="L22" s="1303" t="s">
        <v>612</v>
      </c>
      <c r="M22" s="1303" t="s">
        <v>612</v>
      </c>
      <c r="N22" s="1303" t="s">
        <v>612</v>
      </c>
      <c r="O22" s="1303" t="s">
        <v>612</v>
      </c>
      <c r="P22" s="1303" t="s">
        <v>612</v>
      </c>
      <c r="Q22" s="1303" t="s">
        <v>612</v>
      </c>
      <c r="R22" s="1303" t="s">
        <v>612</v>
      </c>
      <c r="S22" s="460"/>
      <c r="T22" s="461"/>
    </row>
    <row r="23" spans="2:20" ht="19.149999999999999" customHeight="1">
      <c r="B23" s="1319"/>
      <c r="C23" s="1286"/>
      <c r="D23" s="1287"/>
      <c r="E23" s="1234" t="s">
        <v>613</v>
      </c>
      <c r="F23" s="1235" t="s">
        <v>613</v>
      </c>
      <c r="G23" s="1235" t="s">
        <v>613</v>
      </c>
      <c r="H23" s="1235" t="s">
        <v>613</v>
      </c>
      <c r="I23" s="1235" t="s">
        <v>613</v>
      </c>
      <c r="J23" s="1235" t="s">
        <v>613</v>
      </c>
      <c r="K23" s="1235" t="s">
        <v>613</v>
      </c>
      <c r="L23" s="1235" t="s">
        <v>613</v>
      </c>
      <c r="M23" s="1235" t="s">
        <v>613</v>
      </c>
      <c r="N23" s="1235" t="s">
        <v>613</v>
      </c>
      <c r="O23" s="1235" t="s">
        <v>613</v>
      </c>
      <c r="P23" s="1235" t="s">
        <v>613</v>
      </c>
      <c r="Q23" s="1235" t="s">
        <v>613</v>
      </c>
      <c r="R23" s="1235" t="s">
        <v>613</v>
      </c>
      <c r="S23" s="454"/>
      <c r="T23" s="455"/>
    </row>
    <row r="24" spans="2:20" ht="20.25" customHeight="1" thickBot="1">
      <c r="B24" s="1320"/>
      <c r="C24" s="1248"/>
      <c r="D24" s="1294"/>
      <c r="E24" s="1269" t="s">
        <v>614</v>
      </c>
      <c r="F24" s="1269" t="s">
        <v>614</v>
      </c>
      <c r="G24" s="1269" t="s">
        <v>614</v>
      </c>
      <c r="H24" s="1269" t="s">
        <v>614</v>
      </c>
      <c r="I24" s="1269" t="s">
        <v>614</v>
      </c>
      <c r="J24" s="1269" t="s">
        <v>614</v>
      </c>
      <c r="K24" s="1269" t="s">
        <v>614</v>
      </c>
      <c r="L24" s="1269" t="s">
        <v>614</v>
      </c>
      <c r="M24" s="1269" t="s">
        <v>614</v>
      </c>
      <c r="N24" s="1269" t="s">
        <v>614</v>
      </c>
      <c r="O24" s="1269" t="s">
        <v>614</v>
      </c>
      <c r="P24" s="1269" t="s">
        <v>614</v>
      </c>
      <c r="Q24" s="1269" t="s">
        <v>614</v>
      </c>
      <c r="R24" s="1269" t="s">
        <v>614</v>
      </c>
      <c r="S24" s="464"/>
      <c r="T24" s="465"/>
    </row>
    <row r="25" spans="2:20" ht="20.25" customHeight="1">
      <c r="B25" s="1304" t="s">
        <v>553</v>
      </c>
      <c r="C25" s="1284" t="s">
        <v>554</v>
      </c>
      <c r="D25" s="1285"/>
      <c r="E25" s="1308" t="s">
        <v>615</v>
      </c>
      <c r="F25" s="1308" t="s">
        <v>615</v>
      </c>
      <c r="G25" s="1308" t="s">
        <v>615</v>
      </c>
      <c r="H25" s="1308" t="s">
        <v>615</v>
      </c>
      <c r="I25" s="1308" t="s">
        <v>615</v>
      </c>
      <c r="J25" s="1308" t="s">
        <v>615</v>
      </c>
      <c r="K25" s="1308" t="s">
        <v>615</v>
      </c>
      <c r="L25" s="1308" t="s">
        <v>615</v>
      </c>
      <c r="M25" s="1308" t="s">
        <v>615</v>
      </c>
      <c r="N25" s="1308" t="s">
        <v>615</v>
      </c>
      <c r="O25" s="1308" t="s">
        <v>615</v>
      </c>
      <c r="P25" s="1308" t="s">
        <v>615</v>
      </c>
      <c r="Q25" s="1308" t="s">
        <v>615</v>
      </c>
      <c r="R25" s="1308" t="s">
        <v>615</v>
      </c>
      <c r="S25" s="466"/>
      <c r="T25" s="467"/>
    </row>
    <row r="26" spans="2:20" ht="20.25" customHeight="1">
      <c r="B26" s="1305"/>
      <c r="C26" s="1286"/>
      <c r="D26" s="1287"/>
      <c r="E26" s="1290" t="s">
        <v>616</v>
      </c>
      <c r="F26" s="1291" t="s">
        <v>616</v>
      </c>
      <c r="G26" s="1291" t="s">
        <v>616</v>
      </c>
      <c r="H26" s="1291" t="s">
        <v>616</v>
      </c>
      <c r="I26" s="1291" t="s">
        <v>616</v>
      </c>
      <c r="J26" s="1291" t="s">
        <v>616</v>
      </c>
      <c r="K26" s="1291" t="s">
        <v>616</v>
      </c>
      <c r="L26" s="1291" t="s">
        <v>616</v>
      </c>
      <c r="M26" s="1291" t="s">
        <v>616</v>
      </c>
      <c r="N26" s="1291" t="s">
        <v>616</v>
      </c>
      <c r="O26" s="1291" t="s">
        <v>616</v>
      </c>
      <c r="P26" s="1291" t="s">
        <v>616</v>
      </c>
      <c r="Q26" s="1291" t="s">
        <v>616</v>
      </c>
      <c r="R26" s="1291" t="s">
        <v>616</v>
      </c>
      <c r="S26" s="462"/>
      <c r="T26" s="463"/>
    </row>
    <row r="27" spans="2:20" ht="20.25" customHeight="1">
      <c r="B27" s="1306"/>
      <c r="C27" s="1309" t="s">
        <v>617</v>
      </c>
      <c r="D27" s="1310"/>
      <c r="E27" s="1315" t="s">
        <v>618</v>
      </c>
      <c r="F27" s="1316" t="s">
        <v>618</v>
      </c>
      <c r="G27" s="1316" t="s">
        <v>618</v>
      </c>
      <c r="H27" s="1316" t="s">
        <v>618</v>
      </c>
      <c r="I27" s="1316" t="s">
        <v>618</v>
      </c>
      <c r="J27" s="1316" t="s">
        <v>618</v>
      </c>
      <c r="K27" s="1316" t="s">
        <v>618</v>
      </c>
      <c r="L27" s="1316" t="s">
        <v>618</v>
      </c>
      <c r="M27" s="1316" t="s">
        <v>618</v>
      </c>
      <c r="N27" s="1316" t="s">
        <v>618</v>
      </c>
      <c r="O27" s="1316" t="s">
        <v>618</v>
      </c>
      <c r="P27" s="1316" t="s">
        <v>618</v>
      </c>
      <c r="Q27" s="1316" t="s">
        <v>618</v>
      </c>
      <c r="R27" s="1316" t="s">
        <v>618</v>
      </c>
      <c r="S27" s="458"/>
      <c r="T27" s="459"/>
    </row>
    <row r="28" spans="2:20" ht="20.25" customHeight="1">
      <c r="B28" s="1306"/>
      <c r="C28" s="1311"/>
      <c r="D28" s="1312"/>
      <c r="E28" s="1283" t="s">
        <v>619</v>
      </c>
      <c r="F28" s="1283" t="s">
        <v>619</v>
      </c>
      <c r="G28" s="1283" t="s">
        <v>619</v>
      </c>
      <c r="H28" s="1283" t="s">
        <v>619</v>
      </c>
      <c r="I28" s="1283" t="s">
        <v>619</v>
      </c>
      <c r="J28" s="1283" t="s">
        <v>619</v>
      </c>
      <c r="K28" s="1283" t="s">
        <v>619</v>
      </c>
      <c r="L28" s="1283" t="s">
        <v>619</v>
      </c>
      <c r="M28" s="1283" t="s">
        <v>619</v>
      </c>
      <c r="N28" s="1283" t="s">
        <v>619</v>
      </c>
      <c r="O28" s="1283" t="s">
        <v>619</v>
      </c>
      <c r="P28" s="1283" t="s">
        <v>619</v>
      </c>
      <c r="Q28" s="1283" t="s">
        <v>619</v>
      </c>
      <c r="R28" s="1283" t="s">
        <v>619</v>
      </c>
      <c r="S28" s="468"/>
      <c r="T28" s="469"/>
    </row>
    <row r="29" spans="2:20" ht="20.25" customHeight="1">
      <c r="B29" s="1306"/>
      <c r="C29" s="1311"/>
      <c r="D29" s="1312"/>
      <c r="E29" s="1235" t="s">
        <v>620</v>
      </c>
      <c r="F29" s="1235" t="s">
        <v>620</v>
      </c>
      <c r="G29" s="1235" t="s">
        <v>620</v>
      </c>
      <c r="H29" s="1235" t="s">
        <v>620</v>
      </c>
      <c r="I29" s="1235" t="s">
        <v>620</v>
      </c>
      <c r="J29" s="1235" t="s">
        <v>620</v>
      </c>
      <c r="K29" s="1235" t="s">
        <v>620</v>
      </c>
      <c r="L29" s="1235" t="s">
        <v>620</v>
      </c>
      <c r="M29" s="1235" t="s">
        <v>620</v>
      </c>
      <c r="N29" s="1235" t="s">
        <v>620</v>
      </c>
      <c r="O29" s="1235" t="s">
        <v>620</v>
      </c>
      <c r="P29" s="1235" t="s">
        <v>620</v>
      </c>
      <c r="Q29" s="1235" t="s">
        <v>620</v>
      </c>
      <c r="R29" s="1235" t="s">
        <v>620</v>
      </c>
      <c r="S29" s="454"/>
      <c r="T29" s="455"/>
    </row>
    <row r="30" spans="2:20" ht="20.25" customHeight="1">
      <c r="B30" s="1306"/>
      <c r="C30" s="1311"/>
      <c r="D30" s="1312"/>
      <c r="E30" s="1235" t="s">
        <v>621</v>
      </c>
      <c r="F30" s="1235" t="s">
        <v>621</v>
      </c>
      <c r="G30" s="1235" t="s">
        <v>621</v>
      </c>
      <c r="H30" s="1235" t="s">
        <v>621</v>
      </c>
      <c r="I30" s="1235" t="s">
        <v>621</v>
      </c>
      <c r="J30" s="1235" t="s">
        <v>621</v>
      </c>
      <c r="K30" s="1235" t="s">
        <v>621</v>
      </c>
      <c r="L30" s="1235" t="s">
        <v>621</v>
      </c>
      <c r="M30" s="1235" t="s">
        <v>621</v>
      </c>
      <c r="N30" s="1235" t="s">
        <v>621</v>
      </c>
      <c r="O30" s="1235" t="s">
        <v>621</v>
      </c>
      <c r="P30" s="1235" t="s">
        <v>621</v>
      </c>
      <c r="Q30" s="1235" t="s">
        <v>621</v>
      </c>
      <c r="R30" s="1235" t="s">
        <v>621</v>
      </c>
      <c r="S30" s="454"/>
      <c r="T30" s="455"/>
    </row>
    <row r="31" spans="2:20" ht="20.25" customHeight="1" thickBot="1">
      <c r="B31" s="1306"/>
      <c r="C31" s="1313"/>
      <c r="D31" s="1314"/>
      <c r="E31" s="1269" t="s">
        <v>622</v>
      </c>
      <c r="F31" s="1269" t="s">
        <v>622</v>
      </c>
      <c r="G31" s="1269" t="s">
        <v>622</v>
      </c>
      <c r="H31" s="1269" t="s">
        <v>622</v>
      </c>
      <c r="I31" s="1269" t="s">
        <v>622</v>
      </c>
      <c r="J31" s="1269" t="s">
        <v>622</v>
      </c>
      <c r="K31" s="1269" t="s">
        <v>622</v>
      </c>
      <c r="L31" s="1269" t="s">
        <v>622</v>
      </c>
      <c r="M31" s="1269" t="s">
        <v>622</v>
      </c>
      <c r="N31" s="1269" t="s">
        <v>622</v>
      </c>
      <c r="O31" s="1269" t="s">
        <v>622</v>
      </c>
      <c r="P31" s="1269" t="s">
        <v>622</v>
      </c>
      <c r="Q31" s="1269" t="s">
        <v>622</v>
      </c>
      <c r="R31" s="1269" t="s">
        <v>622</v>
      </c>
      <c r="S31" s="464"/>
      <c r="T31" s="465"/>
    </row>
    <row r="32" spans="2:20" ht="20.25" customHeight="1">
      <c r="B32" s="1305"/>
      <c r="C32" s="1286" t="s">
        <v>541</v>
      </c>
      <c r="D32" s="1287"/>
      <c r="E32" s="1283" t="s">
        <v>623</v>
      </c>
      <c r="F32" s="1283" t="s">
        <v>623</v>
      </c>
      <c r="G32" s="1283" t="s">
        <v>623</v>
      </c>
      <c r="H32" s="1283" t="s">
        <v>623</v>
      </c>
      <c r="I32" s="1283" t="s">
        <v>623</v>
      </c>
      <c r="J32" s="1283" t="s">
        <v>623</v>
      </c>
      <c r="K32" s="1283" t="s">
        <v>623</v>
      </c>
      <c r="L32" s="1283" t="s">
        <v>623</v>
      </c>
      <c r="M32" s="1283" t="s">
        <v>623</v>
      </c>
      <c r="N32" s="1283" t="s">
        <v>623</v>
      </c>
      <c r="O32" s="1283" t="s">
        <v>623</v>
      </c>
      <c r="P32" s="1283" t="s">
        <v>623</v>
      </c>
      <c r="Q32" s="1283" t="s">
        <v>623</v>
      </c>
      <c r="R32" s="1283" t="s">
        <v>623</v>
      </c>
      <c r="S32" s="468"/>
      <c r="T32" s="469"/>
    </row>
    <row r="33" spans="2:20" ht="20.25" customHeight="1">
      <c r="B33" s="1305"/>
      <c r="C33" s="1286"/>
      <c r="D33" s="1287"/>
      <c r="E33" s="1234" t="s">
        <v>624</v>
      </c>
      <c r="F33" s="1235" t="s">
        <v>624</v>
      </c>
      <c r="G33" s="1235" t="s">
        <v>624</v>
      </c>
      <c r="H33" s="1235" t="s">
        <v>624</v>
      </c>
      <c r="I33" s="1235" t="s">
        <v>624</v>
      </c>
      <c r="J33" s="1235" t="s">
        <v>624</v>
      </c>
      <c r="K33" s="1235" t="s">
        <v>624</v>
      </c>
      <c r="L33" s="1235" t="s">
        <v>624</v>
      </c>
      <c r="M33" s="1235" t="s">
        <v>624</v>
      </c>
      <c r="N33" s="1235" t="s">
        <v>624</v>
      </c>
      <c r="O33" s="1235" t="s">
        <v>624</v>
      </c>
      <c r="P33" s="1235" t="s">
        <v>624</v>
      </c>
      <c r="Q33" s="1235" t="s">
        <v>624</v>
      </c>
      <c r="R33" s="1235" t="s">
        <v>624</v>
      </c>
      <c r="S33" s="454"/>
      <c r="T33" s="455"/>
    </row>
    <row r="34" spans="2:20" ht="20.25" customHeight="1">
      <c r="B34" s="1305"/>
      <c r="C34" s="1286"/>
      <c r="D34" s="1287"/>
      <c r="E34" s="1283" t="s">
        <v>625</v>
      </c>
      <c r="F34" s="1283" t="s">
        <v>625</v>
      </c>
      <c r="G34" s="1283" t="s">
        <v>625</v>
      </c>
      <c r="H34" s="1283" t="s">
        <v>625</v>
      </c>
      <c r="I34" s="1283" t="s">
        <v>625</v>
      </c>
      <c r="J34" s="1283" t="s">
        <v>625</v>
      </c>
      <c r="K34" s="1283" t="s">
        <v>625</v>
      </c>
      <c r="L34" s="1283" t="s">
        <v>625</v>
      </c>
      <c r="M34" s="1283" t="s">
        <v>625</v>
      </c>
      <c r="N34" s="1283" t="s">
        <v>625</v>
      </c>
      <c r="O34" s="1283" t="s">
        <v>625</v>
      </c>
      <c r="P34" s="1283" t="s">
        <v>625</v>
      </c>
      <c r="Q34" s="1283" t="s">
        <v>625</v>
      </c>
      <c r="R34" s="1283" t="s">
        <v>625</v>
      </c>
      <c r="S34" s="468"/>
      <c r="T34" s="469"/>
    </row>
    <row r="35" spans="2:20" ht="20.25" customHeight="1">
      <c r="B35" s="1305"/>
      <c r="C35" s="1286"/>
      <c r="D35" s="1287"/>
      <c r="E35" s="1317" t="s">
        <v>626</v>
      </c>
      <c r="F35" s="1317" t="s">
        <v>626</v>
      </c>
      <c r="G35" s="1317" t="s">
        <v>626</v>
      </c>
      <c r="H35" s="1317" t="s">
        <v>626</v>
      </c>
      <c r="I35" s="1317" t="s">
        <v>626</v>
      </c>
      <c r="J35" s="1317" t="s">
        <v>626</v>
      </c>
      <c r="K35" s="1317" t="s">
        <v>626</v>
      </c>
      <c r="L35" s="1317" t="s">
        <v>626</v>
      </c>
      <c r="M35" s="1317" t="s">
        <v>626</v>
      </c>
      <c r="N35" s="1317" t="s">
        <v>626</v>
      </c>
      <c r="O35" s="1317" t="s">
        <v>626</v>
      </c>
      <c r="P35" s="1317" t="s">
        <v>626</v>
      </c>
      <c r="Q35" s="1317" t="s">
        <v>626</v>
      </c>
      <c r="R35" s="1317" t="s">
        <v>626</v>
      </c>
      <c r="S35" s="470"/>
      <c r="T35" s="471"/>
    </row>
    <row r="36" spans="2:20" ht="20.25" customHeight="1">
      <c r="B36" s="1305"/>
      <c r="C36" s="1286"/>
      <c r="D36" s="1287"/>
      <c r="E36" s="1234" t="s">
        <v>627</v>
      </c>
      <c r="F36" s="1235" t="s">
        <v>627</v>
      </c>
      <c r="G36" s="1235" t="s">
        <v>627</v>
      </c>
      <c r="H36" s="1235" t="s">
        <v>627</v>
      </c>
      <c r="I36" s="1235" t="s">
        <v>627</v>
      </c>
      <c r="J36" s="1235" t="s">
        <v>627</v>
      </c>
      <c r="K36" s="1235" t="s">
        <v>627</v>
      </c>
      <c r="L36" s="1235" t="s">
        <v>627</v>
      </c>
      <c r="M36" s="1235" t="s">
        <v>627</v>
      </c>
      <c r="N36" s="1235" t="s">
        <v>627</v>
      </c>
      <c r="O36" s="1235" t="s">
        <v>627</v>
      </c>
      <c r="P36" s="1235" t="s">
        <v>627</v>
      </c>
      <c r="Q36" s="1235" t="s">
        <v>627</v>
      </c>
      <c r="R36" s="1235" t="s">
        <v>627</v>
      </c>
      <c r="S36" s="454"/>
      <c r="T36" s="455"/>
    </row>
    <row r="37" spans="2:20" ht="20.25" customHeight="1" thickBot="1">
      <c r="B37" s="1307"/>
      <c r="C37" s="1248"/>
      <c r="D37" s="1294"/>
      <c r="E37" s="1300" t="s">
        <v>628</v>
      </c>
      <c r="F37" s="1301" t="s">
        <v>628</v>
      </c>
      <c r="G37" s="1301" t="s">
        <v>628</v>
      </c>
      <c r="H37" s="1301" t="s">
        <v>628</v>
      </c>
      <c r="I37" s="1301" t="s">
        <v>628</v>
      </c>
      <c r="J37" s="1301" t="s">
        <v>628</v>
      </c>
      <c r="K37" s="1301" t="s">
        <v>628</v>
      </c>
      <c r="L37" s="1301" t="s">
        <v>628</v>
      </c>
      <c r="M37" s="1301" t="s">
        <v>628</v>
      </c>
      <c r="N37" s="1301" t="s">
        <v>628</v>
      </c>
      <c r="O37" s="1301" t="s">
        <v>628</v>
      </c>
      <c r="P37" s="1301" t="s">
        <v>628</v>
      </c>
      <c r="Q37" s="1301" t="s">
        <v>628</v>
      </c>
      <c r="R37" s="1301" t="s">
        <v>628</v>
      </c>
      <c r="S37" s="472"/>
      <c r="T37" s="473"/>
    </row>
    <row r="38" spans="2:20" ht="20.25" customHeight="1">
      <c r="B38" s="1295" t="s">
        <v>562</v>
      </c>
      <c r="C38" s="1284" t="s">
        <v>629</v>
      </c>
      <c r="D38" s="1285"/>
      <c r="E38" s="1298" t="s">
        <v>630</v>
      </c>
      <c r="F38" s="1299" t="s">
        <v>630</v>
      </c>
      <c r="G38" s="1299" t="s">
        <v>630</v>
      </c>
      <c r="H38" s="1299" t="s">
        <v>630</v>
      </c>
      <c r="I38" s="1299" t="s">
        <v>630</v>
      </c>
      <c r="J38" s="1299" t="s">
        <v>630</v>
      </c>
      <c r="K38" s="1299" t="s">
        <v>630</v>
      </c>
      <c r="L38" s="1299" t="s">
        <v>630</v>
      </c>
      <c r="M38" s="1299" t="s">
        <v>630</v>
      </c>
      <c r="N38" s="1299" t="s">
        <v>630</v>
      </c>
      <c r="O38" s="1299" t="s">
        <v>630</v>
      </c>
      <c r="P38" s="1299" t="s">
        <v>630</v>
      </c>
      <c r="Q38" s="1299" t="s">
        <v>630</v>
      </c>
      <c r="R38" s="1299" t="s">
        <v>630</v>
      </c>
      <c r="S38" s="452"/>
      <c r="T38" s="453"/>
    </row>
    <row r="39" spans="2:20" ht="20.25" customHeight="1">
      <c r="B39" s="1296"/>
      <c r="C39" s="1288"/>
      <c r="D39" s="1289"/>
      <c r="E39" s="1290" t="s">
        <v>631</v>
      </c>
      <c r="F39" s="1291" t="s">
        <v>631</v>
      </c>
      <c r="G39" s="1291" t="s">
        <v>631</v>
      </c>
      <c r="H39" s="1291" t="s">
        <v>631</v>
      </c>
      <c r="I39" s="1291" t="s">
        <v>631</v>
      </c>
      <c r="J39" s="1291" t="s">
        <v>631</v>
      </c>
      <c r="K39" s="1291" t="s">
        <v>631</v>
      </c>
      <c r="L39" s="1291" t="s">
        <v>631</v>
      </c>
      <c r="M39" s="1291" t="s">
        <v>631</v>
      </c>
      <c r="N39" s="1291" t="s">
        <v>631</v>
      </c>
      <c r="O39" s="1291" t="s">
        <v>631</v>
      </c>
      <c r="P39" s="1291" t="s">
        <v>631</v>
      </c>
      <c r="Q39" s="1291" t="s">
        <v>631</v>
      </c>
      <c r="R39" s="1291" t="s">
        <v>631</v>
      </c>
      <c r="S39" s="462"/>
      <c r="T39" s="463"/>
    </row>
    <row r="40" spans="2:20" ht="20.25" customHeight="1">
      <c r="B40" s="1296"/>
      <c r="C40" s="1286" t="s">
        <v>567</v>
      </c>
      <c r="D40" s="1287"/>
      <c r="E40" s="1302" t="s">
        <v>632</v>
      </c>
      <c r="F40" s="1303" t="s">
        <v>632</v>
      </c>
      <c r="G40" s="1303" t="s">
        <v>632</v>
      </c>
      <c r="H40" s="1303" t="s">
        <v>632</v>
      </c>
      <c r="I40" s="1303" t="s">
        <v>632</v>
      </c>
      <c r="J40" s="1303" t="s">
        <v>632</v>
      </c>
      <c r="K40" s="1303" t="s">
        <v>632</v>
      </c>
      <c r="L40" s="1303" t="s">
        <v>632</v>
      </c>
      <c r="M40" s="1303" t="s">
        <v>632</v>
      </c>
      <c r="N40" s="1303" t="s">
        <v>632</v>
      </c>
      <c r="O40" s="1303" t="s">
        <v>632</v>
      </c>
      <c r="P40" s="1303" t="s">
        <v>632</v>
      </c>
      <c r="Q40" s="1303" t="s">
        <v>632</v>
      </c>
      <c r="R40" s="1303" t="s">
        <v>632</v>
      </c>
      <c r="S40" s="460"/>
      <c r="T40" s="461"/>
    </row>
    <row r="41" spans="2:20" ht="20.25" customHeight="1">
      <c r="B41" s="1296"/>
      <c r="C41" s="1286"/>
      <c r="D41" s="1287"/>
      <c r="E41" s="1234" t="s">
        <v>633</v>
      </c>
      <c r="F41" s="1235" t="s">
        <v>633</v>
      </c>
      <c r="G41" s="1235" t="s">
        <v>633</v>
      </c>
      <c r="H41" s="1235" t="s">
        <v>633</v>
      </c>
      <c r="I41" s="1235" t="s">
        <v>633</v>
      </c>
      <c r="J41" s="1235" t="s">
        <v>633</v>
      </c>
      <c r="K41" s="1235" t="s">
        <v>633</v>
      </c>
      <c r="L41" s="1235" t="s">
        <v>633</v>
      </c>
      <c r="M41" s="1235" t="s">
        <v>633</v>
      </c>
      <c r="N41" s="1235" t="s">
        <v>633</v>
      </c>
      <c r="O41" s="1235" t="s">
        <v>633</v>
      </c>
      <c r="P41" s="1235" t="s">
        <v>633</v>
      </c>
      <c r="Q41" s="1235" t="s">
        <v>633</v>
      </c>
      <c r="R41" s="1235" t="s">
        <v>633</v>
      </c>
      <c r="S41" s="454"/>
      <c r="T41" s="455"/>
    </row>
    <row r="42" spans="2:20" ht="20.25" customHeight="1">
      <c r="B42" s="1296"/>
      <c r="C42" s="1286"/>
      <c r="D42" s="1287"/>
      <c r="E42" s="1283" t="s">
        <v>634</v>
      </c>
      <c r="F42" s="1283" t="s">
        <v>634</v>
      </c>
      <c r="G42" s="1283" t="s">
        <v>634</v>
      </c>
      <c r="H42" s="1283" t="s">
        <v>634</v>
      </c>
      <c r="I42" s="1283" t="s">
        <v>634</v>
      </c>
      <c r="J42" s="1283" t="s">
        <v>634</v>
      </c>
      <c r="K42" s="1283" t="s">
        <v>634</v>
      </c>
      <c r="L42" s="1283" t="s">
        <v>634</v>
      </c>
      <c r="M42" s="1283" t="s">
        <v>634</v>
      </c>
      <c r="N42" s="1283" t="s">
        <v>634</v>
      </c>
      <c r="O42" s="1283" t="s">
        <v>634</v>
      </c>
      <c r="P42" s="1283" t="s">
        <v>634</v>
      </c>
      <c r="Q42" s="1283" t="s">
        <v>634</v>
      </c>
      <c r="R42" s="1283" t="s">
        <v>634</v>
      </c>
      <c r="S42" s="468"/>
      <c r="T42" s="469"/>
    </row>
    <row r="43" spans="2:20" ht="20.25" customHeight="1">
      <c r="B43" s="1296"/>
      <c r="C43" s="1286"/>
      <c r="D43" s="1287"/>
      <c r="E43" s="1234" t="s">
        <v>635</v>
      </c>
      <c r="F43" s="1235" t="s">
        <v>635</v>
      </c>
      <c r="G43" s="1235" t="s">
        <v>635</v>
      </c>
      <c r="H43" s="1235" t="s">
        <v>635</v>
      </c>
      <c r="I43" s="1235" t="s">
        <v>635</v>
      </c>
      <c r="J43" s="1235" t="s">
        <v>635</v>
      </c>
      <c r="K43" s="1235" t="s">
        <v>635</v>
      </c>
      <c r="L43" s="1235" t="s">
        <v>635</v>
      </c>
      <c r="M43" s="1235" t="s">
        <v>635</v>
      </c>
      <c r="N43" s="1235" t="s">
        <v>635</v>
      </c>
      <c r="O43" s="1235" t="s">
        <v>635</v>
      </c>
      <c r="P43" s="1235" t="s">
        <v>635</v>
      </c>
      <c r="Q43" s="1235" t="s">
        <v>635</v>
      </c>
      <c r="R43" s="1235" t="s">
        <v>635</v>
      </c>
      <c r="S43" s="454"/>
      <c r="T43" s="455"/>
    </row>
    <row r="44" spans="2:20" ht="20.25" customHeight="1">
      <c r="B44" s="1296"/>
      <c r="C44" s="1286"/>
      <c r="D44" s="1287"/>
      <c r="E44" s="1234" t="s">
        <v>636</v>
      </c>
      <c r="F44" s="1235" t="s">
        <v>636</v>
      </c>
      <c r="G44" s="1235" t="s">
        <v>636</v>
      </c>
      <c r="H44" s="1235" t="s">
        <v>636</v>
      </c>
      <c r="I44" s="1235" t="s">
        <v>636</v>
      </c>
      <c r="J44" s="1235" t="s">
        <v>636</v>
      </c>
      <c r="K44" s="1235" t="s">
        <v>636</v>
      </c>
      <c r="L44" s="1235" t="s">
        <v>636</v>
      </c>
      <c r="M44" s="1235" t="s">
        <v>636</v>
      </c>
      <c r="N44" s="1235" t="s">
        <v>636</v>
      </c>
      <c r="O44" s="1235" t="s">
        <v>636</v>
      </c>
      <c r="P44" s="1235" t="s">
        <v>636</v>
      </c>
      <c r="Q44" s="1235" t="s">
        <v>636</v>
      </c>
      <c r="R44" s="1235" t="s">
        <v>636</v>
      </c>
      <c r="S44" s="454"/>
      <c r="T44" s="455"/>
    </row>
    <row r="45" spans="2:20" ht="20.25" customHeight="1">
      <c r="B45" s="1296"/>
      <c r="C45" s="1286"/>
      <c r="D45" s="1287"/>
      <c r="E45" s="1234" t="s">
        <v>637</v>
      </c>
      <c r="F45" s="1235" t="s">
        <v>637</v>
      </c>
      <c r="G45" s="1235" t="s">
        <v>637</v>
      </c>
      <c r="H45" s="1235" t="s">
        <v>637</v>
      </c>
      <c r="I45" s="1235" t="s">
        <v>637</v>
      </c>
      <c r="J45" s="1235" t="s">
        <v>637</v>
      </c>
      <c r="K45" s="1235" t="s">
        <v>637</v>
      </c>
      <c r="L45" s="1235" t="s">
        <v>637</v>
      </c>
      <c r="M45" s="1235" t="s">
        <v>637</v>
      </c>
      <c r="N45" s="1235" t="s">
        <v>637</v>
      </c>
      <c r="O45" s="1235" t="s">
        <v>637</v>
      </c>
      <c r="P45" s="1235" t="s">
        <v>637</v>
      </c>
      <c r="Q45" s="1235" t="s">
        <v>637</v>
      </c>
      <c r="R45" s="1235" t="s">
        <v>637</v>
      </c>
      <c r="S45" s="454"/>
      <c r="T45" s="455"/>
    </row>
    <row r="46" spans="2:20" ht="20.25" customHeight="1" thickBot="1">
      <c r="B46" s="1297"/>
      <c r="C46" s="1248"/>
      <c r="D46" s="1294"/>
      <c r="E46" s="1282" t="s">
        <v>638</v>
      </c>
      <c r="F46" s="1283" t="s">
        <v>638</v>
      </c>
      <c r="G46" s="1283" t="s">
        <v>638</v>
      </c>
      <c r="H46" s="1283" t="s">
        <v>638</v>
      </c>
      <c r="I46" s="1283" t="s">
        <v>638</v>
      </c>
      <c r="J46" s="1283" t="s">
        <v>638</v>
      </c>
      <c r="K46" s="1283" t="s">
        <v>638</v>
      </c>
      <c r="L46" s="1283" t="s">
        <v>638</v>
      </c>
      <c r="M46" s="1283" t="s">
        <v>638</v>
      </c>
      <c r="N46" s="1283" t="s">
        <v>638</v>
      </c>
      <c r="O46" s="1283" t="s">
        <v>638</v>
      </c>
      <c r="P46" s="1283" t="s">
        <v>638</v>
      </c>
      <c r="Q46" s="1283" t="s">
        <v>638</v>
      </c>
      <c r="R46" s="1283" t="s">
        <v>638</v>
      </c>
      <c r="S46" s="468"/>
      <c r="T46" s="469"/>
    </row>
    <row r="47" spans="2:20" ht="20.25" customHeight="1">
      <c r="B47" s="1270" t="s">
        <v>575</v>
      </c>
      <c r="C47" s="1284" t="s">
        <v>583</v>
      </c>
      <c r="D47" s="1285"/>
      <c r="E47" s="1275" t="s">
        <v>639</v>
      </c>
      <c r="F47" s="1276" t="s">
        <v>639</v>
      </c>
      <c r="G47" s="1276" t="s">
        <v>639</v>
      </c>
      <c r="H47" s="1276" t="s">
        <v>639</v>
      </c>
      <c r="I47" s="1276" t="s">
        <v>639</v>
      </c>
      <c r="J47" s="1276" t="s">
        <v>639</v>
      </c>
      <c r="K47" s="1276" t="s">
        <v>639</v>
      </c>
      <c r="L47" s="1276" t="s">
        <v>639</v>
      </c>
      <c r="M47" s="1276" t="s">
        <v>639</v>
      </c>
      <c r="N47" s="1276" t="s">
        <v>639</v>
      </c>
      <c r="O47" s="1276" t="s">
        <v>639</v>
      </c>
      <c r="P47" s="1276" t="s">
        <v>639</v>
      </c>
      <c r="Q47" s="1276" t="s">
        <v>639</v>
      </c>
      <c r="R47" s="1276" t="s">
        <v>639</v>
      </c>
      <c r="S47" s="452"/>
      <c r="T47" s="453"/>
    </row>
    <row r="48" spans="2:20" ht="20.25" customHeight="1">
      <c r="B48" s="1271"/>
      <c r="C48" s="1286"/>
      <c r="D48" s="1287"/>
      <c r="E48" s="1283" t="s">
        <v>640</v>
      </c>
      <c r="F48" s="1283" t="s">
        <v>640</v>
      </c>
      <c r="G48" s="1283" t="s">
        <v>640</v>
      </c>
      <c r="H48" s="1283" t="s">
        <v>640</v>
      </c>
      <c r="I48" s="1283" t="s">
        <v>640</v>
      </c>
      <c r="J48" s="1283" t="s">
        <v>640</v>
      </c>
      <c r="K48" s="1283" t="s">
        <v>640</v>
      </c>
      <c r="L48" s="1283" t="s">
        <v>640</v>
      </c>
      <c r="M48" s="1283" t="s">
        <v>640</v>
      </c>
      <c r="N48" s="1283" t="s">
        <v>640</v>
      </c>
      <c r="O48" s="1283" t="s">
        <v>640</v>
      </c>
      <c r="P48" s="1283" t="s">
        <v>640</v>
      </c>
      <c r="Q48" s="1283" t="s">
        <v>640</v>
      </c>
      <c r="R48" s="1283" t="s">
        <v>640</v>
      </c>
      <c r="S48" s="468"/>
      <c r="T48" s="469"/>
    </row>
    <row r="49" spans="2:20" ht="20.25" customHeight="1">
      <c r="B49" s="1271"/>
      <c r="C49" s="1288"/>
      <c r="D49" s="1289"/>
      <c r="E49" s="1290" t="s">
        <v>641</v>
      </c>
      <c r="F49" s="1291" t="s">
        <v>641</v>
      </c>
      <c r="G49" s="1291" t="s">
        <v>641</v>
      </c>
      <c r="H49" s="1291" t="s">
        <v>641</v>
      </c>
      <c r="I49" s="1291" t="s">
        <v>641</v>
      </c>
      <c r="J49" s="1291" t="s">
        <v>641</v>
      </c>
      <c r="K49" s="1291" t="s">
        <v>641</v>
      </c>
      <c r="L49" s="1291" t="s">
        <v>641</v>
      </c>
      <c r="M49" s="1291" t="s">
        <v>641</v>
      </c>
      <c r="N49" s="1291" t="s">
        <v>641</v>
      </c>
      <c r="O49" s="1291" t="s">
        <v>641</v>
      </c>
      <c r="P49" s="1291" t="s">
        <v>641</v>
      </c>
      <c r="Q49" s="1291" t="s">
        <v>641</v>
      </c>
      <c r="R49" s="1291" t="s">
        <v>641</v>
      </c>
      <c r="S49" s="462"/>
      <c r="T49" s="463"/>
    </row>
    <row r="50" spans="2:20" ht="20.25" customHeight="1">
      <c r="B50" s="1271"/>
      <c r="C50" s="1292" t="s">
        <v>541</v>
      </c>
      <c r="D50" s="1293"/>
      <c r="E50" s="1283" t="s">
        <v>642</v>
      </c>
      <c r="F50" s="1283" t="s">
        <v>642</v>
      </c>
      <c r="G50" s="1283" t="s">
        <v>642</v>
      </c>
      <c r="H50" s="1283" t="s">
        <v>642</v>
      </c>
      <c r="I50" s="1283" t="s">
        <v>642</v>
      </c>
      <c r="J50" s="1283" t="s">
        <v>642</v>
      </c>
      <c r="K50" s="1283" t="s">
        <v>642</v>
      </c>
      <c r="L50" s="1283" t="s">
        <v>642</v>
      </c>
      <c r="M50" s="1283" t="s">
        <v>642</v>
      </c>
      <c r="N50" s="1283" t="s">
        <v>642</v>
      </c>
      <c r="O50" s="1283" t="s">
        <v>642</v>
      </c>
      <c r="P50" s="1283" t="s">
        <v>642</v>
      </c>
      <c r="Q50" s="1283" t="s">
        <v>642</v>
      </c>
      <c r="R50" s="1283" t="s">
        <v>642</v>
      </c>
      <c r="S50" s="468"/>
      <c r="T50" s="469"/>
    </row>
    <row r="51" spans="2:20" ht="20.25" customHeight="1">
      <c r="B51" s="1271"/>
      <c r="C51" s="1286"/>
      <c r="D51" s="1287"/>
      <c r="E51" s="1234" t="s">
        <v>643</v>
      </c>
      <c r="F51" s="1235" t="s">
        <v>643</v>
      </c>
      <c r="G51" s="1235" t="s">
        <v>643</v>
      </c>
      <c r="H51" s="1235" t="s">
        <v>643</v>
      </c>
      <c r="I51" s="1235" t="s">
        <v>643</v>
      </c>
      <c r="J51" s="1235" t="s">
        <v>643</v>
      </c>
      <c r="K51" s="1235" t="s">
        <v>643</v>
      </c>
      <c r="L51" s="1235" t="s">
        <v>643</v>
      </c>
      <c r="M51" s="1235" t="s">
        <v>643</v>
      </c>
      <c r="N51" s="1235" t="s">
        <v>643</v>
      </c>
      <c r="O51" s="1235" t="s">
        <v>643</v>
      </c>
      <c r="P51" s="1235" t="s">
        <v>643</v>
      </c>
      <c r="Q51" s="1235" t="s">
        <v>643</v>
      </c>
      <c r="R51" s="1235" t="s">
        <v>643</v>
      </c>
      <c r="S51" s="454"/>
      <c r="T51" s="455"/>
    </row>
    <row r="52" spans="2:20" ht="20.25" customHeight="1">
      <c r="B52" s="1271"/>
      <c r="C52" s="1286"/>
      <c r="D52" s="1287"/>
      <c r="E52" s="1234" t="s">
        <v>644</v>
      </c>
      <c r="F52" s="1235" t="s">
        <v>644</v>
      </c>
      <c r="G52" s="1235" t="s">
        <v>644</v>
      </c>
      <c r="H52" s="1235" t="s">
        <v>644</v>
      </c>
      <c r="I52" s="1235" t="s">
        <v>644</v>
      </c>
      <c r="J52" s="1235" t="s">
        <v>644</v>
      </c>
      <c r="K52" s="1235" t="s">
        <v>644</v>
      </c>
      <c r="L52" s="1235" t="s">
        <v>644</v>
      </c>
      <c r="M52" s="1235" t="s">
        <v>644</v>
      </c>
      <c r="N52" s="1235" t="s">
        <v>644</v>
      </c>
      <c r="O52" s="1235" t="s">
        <v>644</v>
      </c>
      <c r="P52" s="1235" t="s">
        <v>644</v>
      </c>
      <c r="Q52" s="1235" t="s">
        <v>644</v>
      </c>
      <c r="R52" s="1235" t="s">
        <v>644</v>
      </c>
      <c r="S52" s="454"/>
      <c r="T52" s="455"/>
    </row>
    <row r="53" spans="2:20" ht="20.25" customHeight="1" thickBot="1">
      <c r="B53" s="1272"/>
      <c r="C53" s="1248"/>
      <c r="D53" s="1294"/>
      <c r="E53" s="1269" t="s">
        <v>645</v>
      </c>
      <c r="F53" s="1269" t="s">
        <v>645</v>
      </c>
      <c r="G53" s="1269" t="s">
        <v>645</v>
      </c>
      <c r="H53" s="1269" t="s">
        <v>645</v>
      </c>
      <c r="I53" s="1269" t="s">
        <v>645</v>
      </c>
      <c r="J53" s="1269" t="s">
        <v>645</v>
      </c>
      <c r="K53" s="1269" t="s">
        <v>645</v>
      </c>
      <c r="L53" s="1269" t="s">
        <v>645</v>
      </c>
      <c r="M53" s="1269" t="s">
        <v>645</v>
      </c>
      <c r="N53" s="1269" t="s">
        <v>645</v>
      </c>
      <c r="O53" s="1269" t="s">
        <v>645</v>
      </c>
      <c r="P53" s="1269" t="s">
        <v>645</v>
      </c>
      <c r="Q53" s="1269" t="s">
        <v>645</v>
      </c>
      <c r="R53" s="1269" t="s">
        <v>645</v>
      </c>
      <c r="S53" s="464"/>
      <c r="T53" s="465"/>
    </row>
    <row r="54" spans="2:20" ht="20.25" customHeight="1">
      <c r="B54" s="1270" t="s">
        <v>646</v>
      </c>
      <c r="C54" s="1273" t="s">
        <v>647</v>
      </c>
      <c r="D54" s="1274"/>
      <c r="E54" s="1275" t="s">
        <v>648</v>
      </c>
      <c r="F54" s="1276" t="s">
        <v>648</v>
      </c>
      <c r="G54" s="1276" t="s">
        <v>648</v>
      </c>
      <c r="H54" s="1276" t="s">
        <v>648</v>
      </c>
      <c r="I54" s="1276" t="s">
        <v>648</v>
      </c>
      <c r="J54" s="1276" t="s">
        <v>648</v>
      </c>
      <c r="K54" s="1276" t="s">
        <v>648</v>
      </c>
      <c r="L54" s="1276" t="s">
        <v>648</v>
      </c>
      <c r="M54" s="1276" t="s">
        <v>648</v>
      </c>
      <c r="N54" s="1276" t="s">
        <v>648</v>
      </c>
      <c r="O54" s="1276" t="s">
        <v>648</v>
      </c>
      <c r="P54" s="1276" t="s">
        <v>648</v>
      </c>
      <c r="Q54" s="1276" t="s">
        <v>648</v>
      </c>
      <c r="R54" s="1276" t="s">
        <v>648</v>
      </c>
      <c r="S54" s="452"/>
      <c r="T54" s="453"/>
    </row>
    <row r="55" spans="2:20" ht="20.25" customHeight="1">
      <c r="B55" s="1271"/>
      <c r="C55" s="1277" t="s">
        <v>649</v>
      </c>
      <c r="D55" s="1278"/>
      <c r="E55" s="1279" t="s">
        <v>650</v>
      </c>
      <c r="F55" s="1280" t="s">
        <v>650</v>
      </c>
      <c r="G55" s="1280" t="s">
        <v>650</v>
      </c>
      <c r="H55" s="1280" t="s">
        <v>650</v>
      </c>
      <c r="I55" s="1280" t="s">
        <v>650</v>
      </c>
      <c r="J55" s="1280" t="s">
        <v>650</v>
      </c>
      <c r="K55" s="1280" t="s">
        <v>650</v>
      </c>
      <c r="L55" s="1280" t="s">
        <v>650</v>
      </c>
      <c r="M55" s="1280" t="s">
        <v>650</v>
      </c>
      <c r="N55" s="1280" t="s">
        <v>650</v>
      </c>
      <c r="O55" s="1280" t="s">
        <v>650</v>
      </c>
      <c r="P55" s="1280" t="s">
        <v>650</v>
      </c>
      <c r="Q55" s="1280" t="s">
        <v>650</v>
      </c>
      <c r="R55" s="1280" t="s">
        <v>650</v>
      </c>
      <c r="S55" s="460"/>
      <c r="T55" s="461"/>
    </row>
    <row r="56" spans="2:20" ht="20.25" customHeight="1">
      <c r="B56" s="1271"/>
      <c r="C56" s="1277" t="s">
        <v>651</v>
      </c>
      <c r="D56" s="1278"/>
      <c r="E56" s="1280" t="s">
        <v>652</v>
      </c>
      <c r="F56" s="1280" t="s">
        <v>652</v>
      </c>
      <c r="G56" s="1280" t="s">
        <v>652</v>
      </c>
      <c r="H56" s="1280" t="s">
        <v>652</v>
      </c>
      <c r="I56" s="1280" t="s">
        <v>652</v>
      </c>
      <c r="J56" s="1280" t="s">
        <v>652</v>
      </c>
      <c r="K56" s="1280" t="s">
        <v>652</v>
      </c>
      <c r="L56" s="1280" t="s">
        <v>652</v>
      </c>
      <c r="M56" s="1280" t="s">
        <v>652</v>
      </c>
      <c r="N56" s="1280" t="s">
        <v>652</v>
      </c>
      <c r="O56" s="1280" t="s">
        <v>652</v>
      </c>
      <c r="P56" s="1280" t="s">
        <v>652</v>
      </c>
      <c r="Q56" s="1280" t="s">
        <v>652</v>
      </c>
      <c r="R56" s="1280" t="s">
        <v>652</v>
      </c>
      <c r="S56" s="460"/>
      <c r="T56" s="461"/>
    </row>
    <row r="57" spans="2:20" ht="15" thickBot="1">
      <c r="B57" s="1272"/>
      <c r="C57" s="1261" t="s">
        <v>653</v>
      </c>
      <c r="D57" s="1281"/>
      <c r="E57" s="1249" t="s">
        <v>654</v>
      </c>
      <c r="F57" s="1250"/>
      <c r="G57" s="1250"/>
      <c r="H57" s="1250"/>
      <c r="I57" s="1250"/>
      <c r="J57" s="1250"/>
      <c r="K57" s="1250"/>
      <c r="L57" s="1250"/>
      <c r="M57" s="1250"/>
      <c r="N57" s="1250"/>
      <c r="O57" s="1250"/>
      <c r="P57" s="1250"/>
      <c r="Q57" s="1250"/>
      <c r="R57" s="1251"/>
      <c r="S57" s="464"/>
      <c r="T57" s="465"/>
    </row>
    <row r="58" spans="2:20">
      <c r="B58" s="1252" t="s">
        <v>655</v>
      </c>
      <c r="C58" s="1254" t="s">
        <v>656</v>
      </c>
      <c r="D58" s="1255"/>
      <c r="E58" s="1258"/>
      <c r="F58" s="1259"/>
      <c r="G58" s="1259"/>
      <c r="H58" s="1259"/>
      <c r="I58" s="1259"/>
      <c r="J58" s="1259"/>
      <c r="K58" s="1259"/>
      <c r="L58" s="1259"/>
      <c r="M58" s="1259"/>
      <c r="N58" s="1259"/>
      <c r="O58" s="1259"/>
      <c r="P58" s="1259"/>
      <c r="Q58" s="1259"/>
      <c r="R58" s="1260"/>
      <c r="S58" s="452"/>
      <c r="T58" s="453"/>
    </row>
    <row r="59" spans="2:20" ht="15" thickBot="1">
      <c r="B59" s="1253"/>
      <c r="C59" s="1256"/>
      <c r="D59" s="1257"/>
      <c r="E59" s="1261"/>
      <c r="F59" s="1262"/>
      <c r="G59" s="1262"/>
      <c r="H59" s="1262"/>
      <c r="I59" s="1262"/>
      <c r="J59" s="1262"/>
      <c r="K59" s="1262"/>
      <c r="L59" s="1262"/>
      <c r="M59" s="1262"/>
      <c r="N59" s="1262"/>
      <c r="O59" s="1262"/>
      <c r="P59" s="1262"/>
      <c r="Q59" s="1262"/>
      <c r="R59" s="1263"/>
      <c r="S59" s="464"/>
      <c r="T59" s="465"/>
    </row>
    <row r="60" spans="2:20" ht="15" thickBot="1">
      <c r="B60" s="443"/>
      <c r="C60" s="474"/>
      <c r="D60" s="474"/>
      <c r="S60" s="475"/>
      <c r="T60" s="476"/>
    </row>
    <row r="61" spans="2:20" ht="24.95" customHeight="1">
      <c r="B61" s="1236" t="s">
        <v>592</v>
      </c>
      <c r="C61" s="1264"/>
      <c r="D61" s="1265"/>
      <c r="E61" s="1240"/>
      <c r="F61" s="1241"/>
      <c r="G61" s="1241"/>
      <c r="H61" s="1241"/>
      <c r="I61" s="1241"/>
      <c r="J61" s="1241"/>
      <c r="K61" s="1241"/>
      <c r="L61" s="1241"/>
      <c r="M61" s="1241"/>
      <c r="N61" s="1241"/>
      <c r="O61" s="1241"/>
      <c r="P61" s="1241"/>
      <c r="Q61" s="1241"/>
      <c r="R61" s="1241"/>
      <c r="S61" s="1242"/>
      <c r="T61" s="477"/>
    </row>
    <row r="62" spans="2:20" ht="24.95" customHeight="1" thickBot="1">
      <c r="B62" s="1266"/>
      <c r="C62" s="1267"/>
      <c r="D62" s="1268"/>
      <c r="E62" s="1243"/>
      <c r="F62" s="1244"/>
      <c r="G62" s="1244"/>
      <c r="H62" s="1244"/>
      <c r="I62" s="1244"/>
      <c r="J62" s="1244"/>
      <c r="K62" s="1244"/>
      <c r="L62" s="1244"/>
      <c r="M62" s="1244"/>
      <c r="N62" s="1244"/>
      <c r="O62" s="1244"/>
      <c r="P62" s="1244"/>
      <c r="Q62" s="1244"/>
      <c r="R62" s="1244"/>
      <c r="S62" s="1245"/>
      <c r="T62" s="477"/>
    </row>
    <row r="63" spans="2:20" ht="24.95" customHeight="1">
      <c r="B63" s="1236" t="s">
        <v>593</v>
      </c>
      <c r="C63" s="1237"/>
      <c r="D63" s="1237"/>
      <c r="E63" s="1240"/>
      <c r="F63" s="1241"/>
      <c r="G63" s="1241"/>
      <c r="H63" s="1241"/>
      <c r="I63" s="1241"/>
      <c r="J63" s="1241"/>
      <c r="K63" s="1241"/>
      <c r="L63" s="1241"/>
      <c r="M63" s="1241"/>
      <c r="N63" s="1241"/>
      <c r="O63" s="1241"/>
      <c r="P63" s="1241"/>
      <c r="Q63" s="1241"/>
      <c r="R63" s="1241"/>
      <c r="S63" s="1242"/>
      <c r="T63" s="477"/>
    </row>
    <row r="64" spans="2:20" ht="24.95" customHeight="1" thickBot="1">
      <c r="B64" s="1238"/>
      <c r="C64" s="1239"/>
      <c r="D64" s="1239"/>
      <c r="E64" s="1243"/>
      <c r="F64" s="1244"/>
      <c r="G64" s="1244"/>
      <c r="H64" s="1244"/>
      <c r="I64" s="1244"/>
      <c r="J64" s="1244"/>
      <c r="K64" s="1244"/>
      <c r="L64" s="1244"/>
      <c r="M64" s="1244"/>
      <c r="N64" s="1244"/>
      <c r="O64" s="1244"/>
      <c r="P64" s="1244"/>
      <c r="Q64" s="1244"/>
      <c r="R64" s="1244"/>
      <c r="S64" s="1245"/>
      <c r="T64" s="477"/>
    </row>
    <row r="65" spans="2:20" ht="24.95" customHeight="1" thickBot="1">
      <c r="B65" s="1246" t="s">
        <v>594</v>
      </c>
      <c r="C65" s="1247"/>
      <c r="D65" s="1247"/>
      <c r="E65" s="478"/>
      <c r="F65" s="479"/>
      <c r="G65" s="479"/>
      <c r="H65" s="479"/>
      <c r="I65" s="479"/>
      <c r="J65" s="479"/>
      <c r="K65" s="479"/>
      <c r="L65" s="479"/>
      <c r="M65" s="1248" t="s">
        <v>595</v>
      </c>
      <c r="N65" s="1247"/>
      <c r="O65" s="1247"/>
      <c r="P65" s="1247"/>
      <c r="Q65" s="480"/>
      <c r="R65" s="481"/>
      <c r="S65" s="482"/>
      <c r="T65" s="477"/>
    </row>
    <row r="66" spans="2:20" ht="24.95" customHeight="1">
      <c r="B66" s="441" t="s">
        <v>657</v>
      </c>
      <c r="C66" s="441" t="s">
        <v>658</v>
      </c>
    </row>
    <row r="67" spans="2:20" ht="24.95" customHeight="1">
      <c r="C67" s="441" t="s">
        <v>659</v>
      </c>
    </row>
    <row r="68" spans="2:20" ht="24.95" customHeight="1">
      <c r="C68" s="441" t="s">
        <v>660</v>
      </c>
    </row>
  </sheetData>
  <mergeCells count="95">
    <mergeCell ref="H1:I1"/>
    <mergeCell ref="M1:O1"/>
    <mergeCell ref="P1:Q1"/>
    <mergeCell ref="H2:I2"/>
    <mergeCell ref="J2:K2"/>
    <mergeCell ref="M2:O2"/>
    <mergeCell ref="P2:Q2"/>
    <mergeCell ref="Q4:S4"/>
    <mergeCell ref="M6:R6"/>
    <mergeCell ref="E7:J7"/>
    <mergeCell ref="R8:R9"/>
    <mergeCell ref="E9:J9"/>
    <mergeCell ref="M9:Q9"/>
    <mergeCell ref="E8:Q8"/>
    <mergeCell ref="C10:D10"/>
    <mergeCell ref="E10:R10"/>
    <mergeCell ref="B11:B18"/>
    <mergeCell ref="C11:D13"/>
    <mergeCell ref="E11:R11"/>
    <mergeCell ref="E12:R12"/>
    <mergeCell ref="E13:R13"/>
    <mergeCell ref="C14:D17"/>
    <mergeCell ref="E14:R14"/>
    <mergeCell ref="E15:R15"/>
    <mergeCell ref="E16:R16"/>
    <mergeCell ref="E17:R17"/>
    <mergeCell ref="C18:D18"/>
    <mergeCell ref="E18:R18"/>
    <mergeCell ref="B19:B24"/>
    <mergeCell ref="C19:D21"/>
    <mergeCell ref="E19:R19"/>
    <mergeCell ref="E20:R20"/>
    <mergeCell ref="E21:R21"/>
    <mergeCell ref="C22:D24"/>
    <mergeCell ref="E22:R22"/>
    <mergeCell ref="E23:R23"/>
    <mergeCell ref="E24:R24"/>
    <mergeCell ref="B25:B37"/>
    <mergeCell ref="C25:D26"/>
    <mergeCell ref="E25:R25"/>
    <mergeCell ref="E26:R26"/>
    <mergeCell ref="C27:D31"/>
    <mergeCell ref="E27:R27"/>
    <mergeCell ref="E28:R28"/>
    <mergeCell ref="E29:R29"/>
    <mergeCell ref="E30:R30"/>
    <mergeCell ref="E31:R31"/>
    <mergeCell ref="C32:D37"/>
    <mergeCell ref="E32:R32"/>
    <mergeCell ref="E33:R33"/>
    <mergeCell ref="E34:R34"/>
    <mergeCell ref="E35:R35"/>
    <mergeCell ref="E36:R36"/>
    <mergeCell ref="E37:R37"/>
    <mergeCell ref="E40:R40"/>
    <mergeCell ref="E41:R41"/>
    <mergeCell ref="E42:R42"/>
    <mergeCell ref="E43:R43"/>
    <mergeCell ref="C57:D57"/>
    <mergeCell ref="E45:R45"/>
    <mergeCell ref="E46:R46"/>
    <mergeCell ref="B47:B53"/>
    <mergeCell ref="C47:D49"/>
    <mergeCell ref="E47:R47"/>
    <mergeCell ref="E48:R48"/>
    <mergeCell ref="E49:R49"/>
    <mergeCell ref="C50:D53"/>
    <mergeCell ref="E50:R50"/>
    <mergeCell ref="E51:R51"/>
    <mergeCell ref="B38:B46"/>
    <mergeCell ref="C38:D39"/>
    <mergeCell ref="E38:R38"/>
    <mergeCell ref="E39:R39"/>
    <mergeCell ref="C40:D46"/>
    <mergeCell ref="E54:R54"/>
    <mergeCell ref="C55:D55"/>
    <mergeCell ref="E55:R55"/>
    <mergeCell ref="C56:D56"/>
    <mergeCell ref="E56:R56"/>
    <mergeCell ref="E44:R44"/>
    <mergeCell ref="B63:D64"/>
    <mergeCell ref="E63:S64"/>
    <mergeCell ref="B65:D65"/>
    <mergeCell ref="M65:P65"/>
    <mergeCell ref="E57:R57"/>
    <mergeCell ref="B58:B59"/>
    <mergeCell ref="C58:D59"/>
    <mergeCell ref="E58:R58"/>
    <mergeCell ref="E59:R59"/>
    <mergeCell ref="B61:D62"/>
    <mergeCell ref="E61:S62"/>
    <mergeCell ref="E52:R52"/>
    <mergeCell ref="E53:R53"/>
    <mergeCell ref="B54:B57"/>
    <mergeCell ref="C54:D54"/>
  </mergeCells>
  <phoneticPr fontId="2"/>
  <pageMargins left="0.62992125984251968" right="0" top="0.39370078740157483" bottom="0" header="0.51181102362204722" footer="0.51181102362204722"/>
  <pageSetup paperSize="9" scale="58" orientation="portrait" blackAndWhite="1"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65"/>
  <sheetViews>
    <sheetView showZeros="0" view="pageBreakPreview" zoomScaleNormal="100" zoomScaleSheetLayoutView="100" workbookViewId="0">
      <selection activeCell="C41" sqref="C41"/>
    </sheetView>
  </sheetViews>
  <sheetFormatPr defaultRowHeight="12.6" customHeight="1"/>
  <cols>
    <col min="1" max="1" width="14" style="483" customWidth="1"/>
    <col min="2" max="2" width="37.375" style="483" customWidth="1"/>
    <col min="3" max="3" width="10" style="483" customWidth="1"/>
    <col min="4" max="4" width="8.625" style="483" customWidth="1"/>
    <col min="5" max="6" width="11.125" style="483" customWidth="1"/>
    <col min="7" max="7" width="9" style="483"/>
    <col min="8" max="11" width="10.625" style="483" customWidth="1"/>
    <col min="12" max="16384" width="9" style="483"/>
  </cols>
  <sheetData>
    <row r="1" spans="1:11" ht="12.6" customHeight="1">
      <c r="A1" s="483" t="s">
        <v>661</v>
      </c>
      <c r="F1" s="484"/>
      <c r="G1" s="377" t="str">
        <f>HYPERLINK("#様式ﾘｽﾄ!A29","様式ﾘｽﾄに戻る")</f>
        <v>様式ﾘｽﾄに戻る</v>
      </c>
    </row>
    <row r="2" spans="1:11" ht="9.9499999999999993" customHeight="1">
      <c r="A2" s="1335"/>
      <c r="B2" s="1335"/>
      <c r="C2" s="1335"/>
      <c r="D2" s="1335"/>
      <c r="E2" s="1335"/>
      <c r="F2" s="1335"/>
    </row>
    <row r="3" spans="1:11" ht="12.6" customHeight="1">
      <c r="A3" s="483" t="s">
        <v>851</v>
      </c>
      <c r="B3" s="558" t="s">
        <v>852</v>
      </c>
      <c r="C3" s="485" t="str">
        <f ca="1">LOOKUP( G$12,H$12:K$12,H14)</f>
        <v>つり（棚）</v>
      </c>
      <c r="D3" s="559" t="s">
        <v>850</v>
      </c>
    </row>
    <row r="4" spans="1:11" ht="9.9499999999999993" customHeight="1">
      <c r="A4" s="485"/>
      <c r="B4" s="485"/>
      <c r="C4" s="485"/>
      <c r="D4" s="485"/>
      <c r="E4" s="485"/>
      <c r="F4" s="485"/>
    </row>
    <row r="5" spans="1:11" ht="8.1" customHeight="1">
      <c r="A5" s="1346"/>
      <c r="B5" s="1347"/>
      <c r="C5" s="1347"/>
      <c r="D5" s="1347"/>
      <c r="E5" s="1347"/>
      <c r="F5" s="1348"/>
    </row>
    <row r="6" spans="1:11" ht="12.6" customHeight="1">
      <c r="A6" s="1349" t="s">
        <v>662</v>
      </c>
      <c r="B6" s="1335"/>
      <c r="C6" s="1335"/>
      <c r="D6" s="1335"/>
      <c r="E6" s="1335"/>
      <c r="F6" s="1350"/>
    </row>
    <row r="7" spans="1:11" ht="12.6" customHeight="1">
      <c r="A7" s="1351" t="s">
        <v>663</v>
      </c>
      <c r="B7" s="1352"/>
      <c r="C7" s="1352"/>
      <c r="D7" s="1352"/>
      <c r="E7" s="1352"/>
      <c r="F7" s="1353"/>
    </row>
    <row r="8" spans="1:11" ht="12.6" customHeight="1">
      <c r="A8" s="1351" t="s">
        <v>664</v>
      </c>
      <c r="B8" s="1352"/>
      <c r="C8" s="1352"/>
      <c r="D8" s="1352"/>
      <c r="E8" s="1352"/>
      <c r="F8" s="1353"/>
    </row>
    <row r="9" spans="1:11" ht="12.6" customHeight="1">
      <c r="A9" s="1351" t="s">
        <v>665</v>
      </c>
      <c r="B9" s="1352"/>
      <c r="C9" s="1352"/>
      <c r="D9" s="1352"/>
      <c r="E9" s="1352"/>
      <c r="F9" s="1353"/>
    </row>
    <row r="10" spans="1:11" ht="12.6" customHeight="1">
      <c r="A10" s="1351" t="s">
        <v>666</v>
      </c>
      <c r="B10" s="1352"/>
      <c r="C10" s="1352"/>
      <c r="D10" s="1352"/>
      <c r="E10" s="1352"/>
      <c r="F10" s="1353"/>
    </row>
    <row r="11" spans="1:11" ht="12.6" customHeight="1">
      <c r="A11" s="1351" t="s">
        <v>667</v>
      </c>
      <c r="B11" s="1352"/>
      <c r="C11" s="1352"/>
      <c r="D11" s="1352"/>
      <c r="E11" s="1352"/>
      <c r="F11" s="1353"/>
      <c r="G11" s="554"/>
      <c r="H11" s="1335" t="s">
        <v>843</v>
      </c>
      <c r="I11" s="1335"/>
      <c r="J11" s="1335"/>
      <c r="K11" s="1335"/>
    </row>
    <row r="12" spans="1:11" ht="12.6" customHeight="1">
      <c r="A12" s="1351" t="s">
        <v>668</v>
      </c>
      <c r="B12" s="1352"/>
      <c r="C12" s="1352"/>
      <c r="D12" s="1352"/>
      <c r="E12" s="1352"/>
      <c r="F12" s="1353"/>
      <c r="G12" s="1336">
        <v>4</v>
      </c>
      <c r="H12" s="1337">
        <v>1</v>
      </c>
      <c r="I12" s="1339">
        <v>2</v>
      </c>
      <c r="J12" s="1339">
        <v>3</v>
      </c>
      <c r="K12" s="1341">
        <v>4</v>
      </c>
    </row>
    <row r="13" spans="1:11" ht="8.1" customHeight="1">
      <c r="A13" s="1354"/>
      <c r="B13" s="1355"/>
      <c r="C13" s="1355"/>
      <c r="D13" s="1355"/>
      <c r="E13" s="1355"/>
      <c r="F13" s="1356"/>
      <c r="G13" s="1336"/>
      <c r="H13" s="1338"/>
      <c r="I13" s="1340"/>
      <c r="J13" s="1340"/>
      <c r="K13" s="1342"/>
    </row>
    <row r="14" spans="1:11" ht="12.6" customHeight="1">
      <c r="G14" s="485"/>
      <c r="H14" s="555" t="s">
        <v>844</v>
      </c>
      <c r="I14" s="557" t="s">
        <v>845</v>
      </c>
      <c r="J14" s="557" t="s">
        <v>846</v>
      </c>
      <c r="K14" s="556" t="s">
        <v>847</v>
      </c>
    </row>
    <row r="15" spans="1:11" s="487" customFormat="1" ht="17.25" customHeight="1">
      <c r="A15" s="486" t="s">
        <v>669</v>
      </c>
      <c r="B15" s="1360" t="s">
        <v>670</v>
      </c>
      <c r="C15" s="1361"/>
      <c r="D15" s="486" t="s">
        <v>671</v>
      </c>
      <c r="E15" s="486" t="s">
        <v>672</v>
      </c>
      <c r="F15" s="486" t="s">
        <v>673</v>
      </c>
      <c r="H15" s="550" t="s">
        <v>770</v>
      </c>
      <c r="I15" s="550" t="s">
        <v>770</v>
      </c>
      <c r="J15" s="550" t="s">
        <v>770</v>
      </c>
      <c r="K15" s="550" t="s">
        <v>770</v>
      </c>
    </row>
    <row r="16" spans="1:11" ht="12.6" customHeight="1">
      <c r="A16" s="1357" t="s">
        <v>674</v>
      </c>
      <c r="B16" s="560" t="str">
        <f t="shared" ref="B16:B47" ca="1" si="0">LOOKUP( G$12,H$12:K$12,H16)</f>
        <v>①床材の取付状態は計画通りか</v>
      </c>
      <c r="C16" s="561"/>
      <c r="D16" s="562"/>
      <c r="E16" s="488"/>
      <c r="F16" s="488"/>
      <c r="H16" s="551" t="s">
        <v>771</v>
      </c>
      <c r="I16" s="551" t="s">
        <v>771</v>
      </c>
      <c r="J16" s="551" t="s">
        <v>771</v>
      </c>
      <c r="K16" s="551" t="s">
        <v>771</v>
      </c>
    </row>
    <row r="17" spans="1:11" ht="12.6" customHeight="1">
      <c r="A17" s="1358"/>
      <c r="B17" s="563" t="str">
        <f t="shared" ca="1" si="0"/>
        <v>②床材は変形したり、損傷していないか</v>
      </c>
      <c r="C17" s="564"/>
      <c r="D17" s="565"/>
      <c r="E17" s="489"/>
      <c r="F17" s="489"/>
      <c r="H17" s="552" t="s">
        <v>772</v>
      </c>
      <c r="I17" s="552" t="s">
        <v>803</v>
      </c>
      <c r="J17" s="552" t="s">
        <v>772</v>
      </c>
      <c r="K17" s="552" t="s">
        <v>772</v>
      </c>
    </row>
    <row r="18" spans="1:11" ht="12.6" customHeight="1">
      <c r="A18" s="1358"/>
      <c r="B18" s="563" t="str">
        <f t="shared" ca="1" si="0"/>
        <v>③床材は根太、つり桁に番線等で確実に固定されているか</v>
      </c>
      <c r="C18" s="564"/>
      <c r="D18" s="565"/>
      <c r="E18" s="489"/>
      <c r="F18" s="489"/>
      <c r="H18" s="552" t="s">
        <v>773</v>
      </c>
      <c r="I18" s="552" t="s">
        <v>804</v>
      </c>
      <c r="J18" s="552" t="s">
        <v>822</v>
      </c>
      <c r="K18" s="552" t="s">
        <v>831</v>
      </c>
    </row>
    <row r="19" spans="1:11" ht="14.1" customHeight="1">
      <c r="A19" s="1358"/>
      <c r="B19" s="563" t="str">
        <f t="shared" ca="1" si="0"/>
        <v>④床付は、隙間なく設置されているか</v>
      </c>
      <c r="C19" s="564"/>
      <c r="D19" s="565"/>
      <c r="E19" s="489"/>
      <c r="F19" s="489"/>
      <c r="H19" s="552" t="s">
        <v>774</v>
      </c>
      <c r="I19" s="552" t="s">
        <v>805</v>
      </c>
      <c r="J19" s="552" t="s">
        <v>823</v>
      </c>
      <c r="K19" s="552" t="s">
        <v>832</v>
      </c>
    </row>
    <row r="20" spans="1:11" ht="12.6" customHeight="1">
      <c r="A20" s="1359"/>
      <c r="B20" s="566">
        <f t="shared" ca="1" si="0"/>
        <v>0</v>
      </c>
      <c r="C20" s="567"/>
      <c r="D20" s="568"/>
      <c r="E20" s="490"/>
      <c r="F20" s="490"/>
      <c r="H20" s="553"/>
      <c r="I20" s="553"/>
      <c r="J20" s="553"/>
      <c r="K20" s="553"/>
    </row>
    <row r="21" spans="1:11" ht="12.6" customHeight="1">
      <c r="A21" s="1344" t="s">
        <v>675</v>
      </c>
      <c r="B21" s="560" t="str">
        <f t="shared" ca="1" si="0"/>
        <v>①根太、つり桁の設置状態は計画通りか</v>
      </c>
      <c r="C21" s="564"/>
      <c r="D21" s="489"/>
      <c r="E21" s="489"/>
      <c r="F21" s="489"/>
      <c r="H21" s="552" t="s">
        <v>775</v>
      </c>
      <c r="I21" s="552" t="s">
        <v>806</v>
      </c>
      <c r="J21" s="552" t="s">
        <v>824</v>
      </c>
      <c r="K21" s="552" t="s">
        <v>833</v>
      </c>
    </row>
    <row r="22" spans="1:11" ht="12.6" customHeight="1">
      <c r="A22" s="1344"/>
      <c r="B22" s="563" t="str">
        <f t="shared" ca="1" si="0"/>
        <v>②根太はつり桁に緊結金具等で確実に固定されているか</v>
      </c>
      <c r="C22" s="564"/>
      <c r="D22" s="489"/>
      <c r="E22" s="489"/>
      <c r="F22" s="489"/>
      <c r="H22" s="552" t="s">
        <v>776</v>
      </c>
      <c r="I22" s="552" t="s">
        <v>807</v>
      </c>
      <c r="J22" s="552" t="s">
        <v>825</v>
      </c>
      <c r="K22" s="552" t="s">
        <v>834</v>
      </c>
    </row>
    <row r="23" spans="1:11" ht="12.6" customHeight="1">
      <c r="A23" s="1344"/>
      <c r="B23" s="563" t="str">
        <f t="shared" ca="1" si="0"/>
        <v>③根太、つり桁に変形、損傷、腐食はないか</v>
      </c>
      <c r="C23" s="564"/>
      <c r="D23" s="489"/>
      <c r="E23" s="489"/>
      <c r="F23" s="489"/>
      <c r="H23" s="552" t="s">
        <v>777</v>
      </c>
      <c r="I23" s="552" t="s">
        <v>808</v>
      </c>
      <c r="J23" s="552" t="s">
        <v>826</v>
      </c>
      <c r="K23" s="552" t="s">
        <v>835</v>
      </c>
    </row>
    <row r="24" spans="1:11" ht="12.6" customHeight="1">
      <c r="A24" s="1344"/>
      <c r="B24" s="563">
        <f t="shared" ca="1" si="0"/>
        <v>0</v>
      </c>
      <c r="C24" s="564"/>
      <c r="D24" s="489"/>
      <c r="E24" s="489"/>
      <c r="F24" s="489"/>
      <c r="H24" s="552" t="s">
        <v>778</v>
      </c>
      <c r="I24" s="552" t="s">
        <v>809</v>
      </c>
      <c r="J24" s="552" t="s">
        <v>827</v>
      </c>
      <c r="K24" s="552"/>
    </row>
    <row r="25" spans="1:11" ht="12.6" customHeight="1">
      <c r="A25" s="1344"/>
      <c r="B25" s="563">
        <f t="shared" ca="1" si="0"/>
        <v>0</v>
      </c>
      <c r="C25" s="564"/>
      <c r="D25" s="489"/>
      <c r="E25" s="489"/>
      <c r="F25" s="489"/>
      <c r="H25" s="552" t="s">
        <v>779</v>
      </c>
      <c r="I25" s="552"/>
      <c r="J25" s="552"/>
      <c r="K25" s="552"/>
    </row>
    <row r="26" spans="1:11" ht="12.6" customHeight="1">
      <c r="A26" s="1344"/>
      <c r="B26" s="566">
        <f t="shared" ca="1" si="0"/>
        <v>0</v>
      </c>
      <c r="C26" s="564"/>
      <c r="D26" s="489"/>
      <c r="E26" s="489"/>
      <c r="F26" s="489"/>
      <c r="H26" s="552"/>
      <c r="I26" s="552"/>
      <c r="J26" s="552"/>
      <c r="K26" s="552"/>
    </row>
    <row r="27" spans="1:11" ht="12.6" customHeight="1">
      <c r="A27" s="1343" t="s">
        <v>676</v>
      </c>
      <c r="B27" s="560" t="str">
        <f t="shared" ca="1" si="0"/>
        <v>①緊結金具（クランプ等）に損傷、腐食はないか</v>
      </c>
      <c r="C27" s="561"/>
      <c r="D27" s="488"/>
      <c r="E27" s="488"/>
      <c r="F27" s="488"/>
      <c r="H27" s="551" t="s">
        <v>780</v>
      </c>
      <c r="I27" s="551" t="s">
        <v>780</v>
      </c>
      <c r="J27" s="551" t="s">
        <v>780</v>
      </c>
      <c r="K27" s="551" t="s">
        <v>780</v>
      </c>
    </row>
    <row r="28" spans="1:11" ht="12.6" customHeight="1">
      <c r="A28" s="1344"/>
      <c r="B28" s="563">
        <f t="shared" ca="1" si="0"/>
        <v>0</v>
      </c>
      <c r="C28" s="564"/>
      <c r="D28" s="489"/>
      <c r="E28" s="489"/>
      <c r="F28" s="489"/>
      <c r="H28" s="552" t="s">
        <v>781</v>
      </c>
      <c r="I28" s="552" t="s">
        <v>810</v>
      </c>
      <c r="J28" s="552" t="s">
        <v>781</v>
      </c>
      <c r="K28" s="552"/>
    </row>
    <row r="29" spans="1:11" ht="12.6" customHeight="1">
      <c r="A29" s="1344"/>
      <c r="B29" s="563">
        <f t="shared" ca="1" si="0"/>
        <v>0</v>
      </c>
      <c r="C29" s="564"/>
      <c r="D29" s="489"/>
      <c r="E29" s="489"/>
      <c r="F29" s="489"/>
      <c r="H29" s="552"/>
      <c r="I29" s="552" t="s">
        <v>811</v>
      </c>
      <c r="J29" s="552"/>
      <c r="K29" s="552"/>
    </row>
    <row r="30" spans="1:11" ht="12.6" customHeight="1">
      <c r="A30" s="1344"/>
      <c r="B30" s="563">
        <f t="shared" ca="1" si="0"/>
        <v>0</v>
      </c>
      <c r="C30" s="564"/>
      <c r="D30" s="489"/>
      <c r="E30" s="489"/>
      <c r="F30" s="489"/>
      <c r="H30" s="552"/>
      <c r="I30" s="552"/>
      <c r="J30" s="552"/>
      <c r="K30" s="552"/>
    </row>
    <row r="31" spans="1:11" ht="12.6" customHeight="1">
      <c r="A31" s="1345"/>
      <c r="B31" s="566">
        <f t="shared" ca="1" si="0"/>
        <v>0</v>
      </c>
      <c r="C31" s="567"/>
      <c r="D31" s="490"/>
      <c r="E31" s="490"/>
      <c r="F31" s="490"/>
      <c r="H31" s="553"/>
      <c r="I31" s="553"/>
      <c r="J31" s="553"/>
      <c r="K31" s="553"/>
    </row>
    <row r="32" spans="1:11" ht="12.6" customHeight="1">
      <c r="A32" s="1344" t="s">
        <v>677</v>
      </c>
      <c r="B32" s="560" t="str">
        <f t="shared" ca="1" si="0"/>
        <v>①手すり、中さん、幅木（側板）の取付状態は計画通りか</v>
      </c>
      <c r="C32" s="564"/>
      <c r="D32" s="489"/>
      <c r="E32" s="489"/>
      <c r="F32" s="489"/>
      <c r="H32" s="552" t="s">
        <v>782</v>
      </c>
      <c r="I32" s="552" t="s">
        <v>812</v>
      </c>
      <c r="J32" s="552" t="s">
        <v>782</v>
      </c>
      <c r="K32" s="552" t="s">
        <v>836</v>
      </c>
    </row>
    <row r="33" spans="1:11" ht="12.6" customHeight="1">
      <c r="A33" s="1344"/>
      <c r="B33" s="563" t="str">
        <f t="shared" ca="1" si="0"/>
        <v>②手すり、中さん、幅木の脱落はないか</v>
      </c>
      <c r="C33" s="564"/>
      <c r="D33" s="489"/>
      <c r="E33" s="489"/>
      <c r="F33" s="489"/>
      <c r="H33" s="552" t="s">
        <v>783</v>
      </c>
      <c r="I33" s="552" t="s">
        <v>813</v>
      </c>
      <c r="J33" s="552" t="s">
        <v>783</v>
      </c>
      <c r="K33" s="552" t="s">
        <v>783</v>
      </c>
    </row>
    <row r="34" spans="1:11" ht="12.6" customHeight="1">
      <c r="A34" s="1344"/>
      <c r="B34" s="563" t="str">
        <f t="shared" ca="1" si="0"/>
        <v>③手すり、中さん、幅木は確実に固定されているか</v>
      </c>
      <c r="C34" s="564"/>
      <c r="D34" s="489"/>
      <c r="E34" s="489"/>
      <c r="F34" s="489"/>
      <c r="H34" s="552" t="s">
        <v>784</v>
      </c>
      <c r="I34" s="552" t="s">
        <v>814</v>
      </c>
      <c r="J34" s="552" t="s">
        <v>784</v>
      </c>
      <c r="K34" s="552" t="s">
        <v>784</v>
      </c>
    </row>
    <row r="35" spans="1:11" ht="12.6" customHeight="1">
      <c r="A35" s="1344"/>
      <c r="B35" s="563" t="str">
        <f t="shared" ca="1" si="0"/>
        <v>④手すりの高さは85（90)センチメートル以上か</v>
      </c>
      <c r="C35" s="564"/>
      <c r="D35" s="489"/>
      <c r="E35" s="489"/>
      <c r="F35" s="489"/>
      <c r="H35" s="552" t="s">
        <v>785</v>
      </c>
      <c r="I35" s="552" t="s">
        <v>815</v>
      </c>
      <c r="J35" s="552" t="s">
        <v>785</v>
      </c>
      <c r="K35" s="552" t="s">
        <v>785</v>
      </c>
    </row>
    <row r="36" spans="1:11" ht="12.6" customHeight="1">
      <c r="A36" s="1344"/>
      <c r="B36" s="563" t="str">
        <f t="shared" ca="1" si="0"/>
        <v>⑤中さんの高さは35センチメートル以上50センチメートル</v>
      </c>
      <c r="C36" s="564"/>
      <c r="D36" s="489"/>
      <c r="E36" s="489"/>
      <c r="F36" s="489"/>
      <c r="H36" s="552" t="s">
        <v>786</v>
      </c>
      <c r="I36" s="552" t="s">
        <v>816</v>
      </c>
      <c r="J36" s="552" t="s">
        <v>828</v>
      </c>
      <c r="K36" s="552" t="s">
        <v>786</v>
      </c>
    </row>
    <row r="37" spans="1:11" ht="12.6" customHeight="1">
      <c r="A37" s="1344"/>
      <c r="B37" s="563" t="str">
        <f t="shared" ca="1" si="0"/>
        <v xml:space="preserve">  以下か</v>
      </c>
      <c r="C37" s="564"/>
      <c r="D37" s="489"/>
      <c r="E37" s="489"/>
      <c r="F37" s="489"/>
      <c r="H37" s="552" t="s">
        <v>787</v>
      </c>
      <c r="I37" s="552" t="s">
        <v>817</v>
      </c>
      <c r="J37" s="552" t="s">
        <v>829</v>
      </c>
      <c r="K37" s="552" t="s">
        <v>787</v>
      </c>
    </row>
    <row r="38" spans="1:11" ht="12.6" customHeight="1">
      <c r="A38" s="1344"/>
      <c r="B38" s="563">
        <f t="shared" ca="1" si="0"/>
        <v>0</v>
      </c>
      <c r="C38" s="564"/>
      <c r="D38" s="489"/>
      <c r="E38" s="489"/>
      <c r="F38" s="489"/>
      <c r="H38" s="552" t="s">
        <v>788</v>
      </c>
      <c r="I38" s="552" t="s">
        <v>818</v>
      </c>
      <c r="J38" s="552" t="s">
        <v>830</v>
      </c>
      <c r="K38" s="552"/>
    </row>
    <row r="39" spans="1:11" ht="12.6" customHeight="1">
      <c r="A39" s="1344"/>
      <c r="B39" s="566">
        <f t="shared" ca="1" si="0"/>
        <v>0</v>
      </c>
      <c r="C39" s="564"/>
      <c r="D39" s="489"/>
      <c r="E39" s="489"/>
      <c r="F39" s="489"/>
      <c r="H39" s="552"/>
      <c r="I39" s="552"/>
      <c r="J39" s="552"/>
      <c r="K39" s="552"/>
    </row>
    <row r="40" spans="1:11" ht="12.6" customHeight="1">
      <c r="A40" s="1343" t="s">
        <v>678</v>
      </c>
      <c r="B40" s="560" t="str">
        <f t="shared" ca="1" si="0"/>
        <v>①幅木（側板）、メッシュシート、防網等の取付状態は計</v>
      </c>
      <c r="C40" s="561"/>
      <c r="D40" s="488"/>
      <c r="E40" s="488"/>
      <c r="F40" s="488"/>
      <c r="H40" s="551" t="s">
        <v>789</v>
      </c>
      <c r="I40" s="551" t="s">
        <v>789</v>
      </c>
      <c r="J40" s="551" t="s">
        <v>789</v>
      </c>
      <c r="K40" s="551" t="s">
        <v>837</v>
      </c>
    </row>
    <row r="41" spans="1:11" ht="12.6" customHeight="1">
      <c r="A41" s="1344"/>
      <c r="B41" s="563" t="str">
        <f t="shared" ca="1" si="0"/>
        <v xml:space="preserve">  画通りか</v>
      </c>
      <c r="C41" s="564"/>
      <c r="D41" s="489"/>
      <c r="E41" s="489"/>
      <c r="F41" s="489"/>
      <c r="H41" s="552" t="s">
        <v>790</v>
      </c>
      <c r="I41" s="552" t="s">
        <v>790</v>
      </c>
      <c r="J41" s="552" t="s">
        <v>790</v>
      </c>
      <c r="K41" s="552" t="s">
        <v>838</v>
      </c>
    </row>
    <row r="42" spans="1:11" ht="12.6" customHeight="1">
      <c r="A42" s="1344"/>
      <c r="B42" s="563" t="str">
        <f t="shared" ca="1" si="0"/>
        <v>②幅木、メッシュシート、防網は取り外されていないか</v>
      </c>
      <c r="C42" s="564"/>
      <c r="D42" s="489"/>
      <c r="E42" s="489"/>
      <c r="F42" s="489"/>
      <c r="H42" s="552" t="s">
        <v>791</v>
      </c>
      <c r="I42" s="552" t="s">
        <v>791</v>
      </c>
      <c r="J42" s="552" t="s">
        <v>791</v>
      </c>
      <c r="K42" s="552" t="s">
        <v>790</v>
      </c>
    </row>
    <row r="43" spans="1:11" ht="12.6" customHeight="1">
      <c r="A43" s="1344"/>
      <c r="B43" s="563" t="str">
        <f t="shared" ca="1" si="0"/>
        <v>③幅木は脚柱等に確実に取り付けられているか</v>
      </c>
      <c r="C43" s="564"/>
      <c r="D43" s="489"/>
      <c r="E43" s="489"/>
      <c r="F43" s="489"/>
      <c r="H43" s="552" t="s">
        <v>792</v>
      </c>
      <c r="I43" s="552" t="s">
        <v>792</v>
      </c>
      <c r="J43" s="552" t="s">
        <v>792</v>
      </c>
      <c r="K43" s="552" t="s">
        <v>791</v>
      </c>
    </row>
    <row r="44" spans="1:11" ht="12.6" customHeight="1">
      <c r="A44" s="1344"/>
      <c r="B44" s="563" t="str">
        <f t="shared" ca="1" si="0"/>
        <v>④メッシュシートは全てのはと目で緊結されているか</v>
      </c>
      <c r="C44" s="564"/>
      <c r="D44" s="489"/>
      <c r="E44" s="489"/>
      <c r="F44" s="489"/>
      <c r="H44" s="552" t="s">
        <v>793</v>
      </c>
      <c r="I44" s="552" t="s">
        <v>793</v>
      </c>
      <c r="J44" s="552" t="s">
        <v>793</v>
      </c>
      <c r="K44" s="552" t="s">
        <v>792</v>
      </c>
    </row>
    <row r="45" spans="1:11" ht="12.6" customHeight="1">
      <c r="A45" s="1344"/>
      <c r="B45" s="563" t="str">
        <f t="shared" ca="1" si="0"/>
        <v>⑤防網はつり網で確実に緊結されているか</v>
      </c>
      <c r="C45" s="564"/>
      <c r="D45" s="489"/>
      <c r="E45" s="489"/>
      <c r="F45" s="489"/>
      <c r="H45" s="552"/>
      <c r="I45" s="552"/>
      <c r="J45" s="552"/>
      <c r="K45" s="552" t="s">
        <v>793</v>
      </c>
    </row>
    <row r="46" spans="1:11" ht="12.6" customHeight="1">
      <c r="A46" s="1345"/>
      <c r="B46" s="566">
        <f t="shared" ca="1" si="0"/>
        <v>0</v>
      </c>
      <c r="C46" s="567"/>
      <c r="D46" s="490"/>
      <c r="E46" s="490"/>
      <c r="F46" s="490"/>
      <c r="H46" s="553"/>
      <c r="I46" s="553"/>
      <c r="J46" s="553"/>
      <c r="K46" s="553"/>
    </row>
    <row r="47" spans="1:11" ht="12.6" customHeight="1">
      <c r="A47" s="1344" t="s">
        <v>679</v>
      </c>
      <c r="B47" s="560">
        <f t="shared" ca="1" si="0"/>
        <v>0</v>
      </c>
      <c r="C47" s="564"/>
      <c r="D47" s="489"/>
      <c r="E47" s="489"/>
      <c r="F47" s="489"/>
      <c r="H47" s="552" t="s">
        <v>794</v>
      </c>
      <c r="I47" s="552" t="s">
        <v>794</v>
      </c>
      <c r="J47" s="552" t="s">
        <v>794</v>
      </c>
      <c r="K47" s="552"/>
    </row>
    <row r="48" spans="1:11" ht="12.6" customHeight="1">
      <c r="A48" s="1344"/>
      <c r="B48" s="563">
        <f t="shared" ref="B48:B65" ca="1" si="1">LOOKUP( G$12,H$12:K$12,H48)</f>
        <v>0</v>
      </c>
      <c r="C48" s="564"/>
      <c r="D48" s="489"/>
      <c r="E48" s="489"/>
      <c r="F48" s="489"/>
      <c r="H48" s="552" t="s">
        <v>795</v>
      </c>
      <c r="I48" s="552" t="s">
        <v>795</v>
      </c>
      <c r="J48" s="552" t="s">
        <v>795</v>
      </c>
      <c r="K48" s="552"/>
    </row>
    <row r="49" spans="1:11" ht="12.6" customHeight="1">
      <c r="A49" s="1344"/>
      <c r="B49" s="563">
        <f t="shared" ca="1" si="1"/>
        <v>0</v>
      </c>
      <c r="C49" s="564"/>
      <c r="D49" s="489"/>
      <c r="E49" s="489"/>
      <c r="F49" s="489"/>
      <c r="H49" s="552" t="s">
        <v>796</v>
      </c>
      <c r="I49" s="552" t="s">
        <v>796</v>
      </c>
      <c r="J49" s="552" t="s">
        <v>796</v>
      </c>
      <c r="K49" s="552"/>
    </row>
    <row r="50" spans="1:11" ht="12.6" customHeight="1">
      <c r="A50" s="1344"/>
      <c r="B50" s="563">
        <f t="shared" ca="1" si="1"/>
        <v>0</v>
      </c>
      <c r="C50" s="564"/>
      <c r="D50" s="489"/>
      <c r="E50" s="489"/>
      <c r="F50" s="489"/>
      <c r="H50" s="552" t="s">
        <v>797</v>
      </c>
      <c r="I50" s="552" t="s">
        <v>797</v>
      </c>
      <c r="J50" s="552" t="s">
        <v>797</v>
      </c>
      <c r="K50" s="552"/>
    </row>
    <row r="51" spans="1:11" ht="12.6" customHeight="1">
      <c r="A51" s="1344"/>
      <c r="B51" s="563">
        <f t="shared" ca="1" si="1"/>
        <v>0</v>
      </c>
      <c r="C51" s="564"/>
      <c r="D51" s="489"/>
      <c r="E51" s="489"/>
      <c r="F51" s="489"/>
      <c r="H51" s="552"/>
      <c r="I51" s="552"/>
      <c r="J51" s="552"/>
      <c r="K51" s="552"/>
    </row>
    <row r="52" spans="1:11" ht="12.6" customHeight="1">
      <c r="A52" s="1344"/>
      <c r="B52" s="566">
        <f t="shared" ca="1" si="1"/>
        <v>0</v>
      </c>
      <c r="C52" s="564"/>
      <c r="D52" s="489"/>
      <c r="E52" s="489"/>
      <c r="F52" s="489"/>
      <c r="H52" s="552"/>
      <c r="I52" s="552"/>
      <c r="J52" s="552"/>
      <c r="K52" s="552"/>
    </row>
    <row r="53" spans="1:11" ht="12.6" customHeight="1">
      <c r="A53" s="1343" t="s">
        <v>680</v>
      </c>
      <c r="B53" s="560" t="str">
        <f t="shared" ca="1" si="1"/>
        <v>①筋かい、控え、振れ止めの取付状態は計画通りか</v>
      </c>
      <c r="C53" s="561"/>
      <c r="D53" s="488"/>
      <c r="E53" s="488"/>
      <c r="F53" s="488"/>
      <c r="H53" s="551" t="s">
        <v>798</v>
      </c>
      <c r="I53" s="551" t="s">
        <v>819</v>
      </c>
      <c r="J53" s="551" t="s">
        <v>798</v>
      </c>
      <c r="K53" s="551" t="s">
        <v>839</v>
      </c>
    </row>
    <row r="54" spans="1:11" ht="12.6" customHeight="1">
      <c r="A54" s="1344"/>
      <c r="B54" s="563" t="str">
        <f t="shared" ca="1" si="1"/>
        <v>②筋かい、控え、振れ止めは取り外されていないか</v>
      </c>
      <c r="C54" s="564"/>
      <c r="D54" s="489"/>
      <c r="E54" s="489"/>
      <c r="F54" s="489"/>
      <c r="H54" s="552" t="s">
        <v>799</v>
      </c>
      <c r="I54" s="552" t="s">
        <v>820</v>
      </c>
      <c r="J54" s="552" t="s">
        <v>799</v>
      </c>
      <c r="K54" s="552" t="s">
        <v>840</v>
      </c>
    </row>
    <row r="55" spans="1:11" ht="12.6" customHeight="1">
      <c r="A55" s="1344"/>
      <c r="B55" s="563">
        <f t="shared" ca="1" si="1"/>
        <v>0</v>
      </c>
      <c r="C55" s="564"/>
      <c r="D55" s="489"/>
      <c r="E55" s="489"/>
      <c r="F55" s="489"/>
      <c r="H55" s="552" t="s">
        <v>800</v>
      </c>
      <c r="I55" s="552" t="s">
        <v>800</v>
      </c>
      <c r="J55" s="552" t="s">
        <v>800</v>
      </c>
      <c r="K55" s="552"/>
    </row>
    <row r="56" spans="1:11" ht="12.6" customHeight="1">
      <c r="A56" s="1344"/>
      <c r="B56" s="563">
        <f t="shared" ca="1" si="1"/>
        <v>0</v>
      </c>
      <c r="C56" s="564"/>
      <c r="D56" s="489"/>
      <c r="E56" s="489"/>
      <c r="F56" s="489"/>
      <c r="H56" s="552" t="s">
        <v>801</v>
      </c>
      <c r="I56" s="552" t="s">
        <v>801</v>
      </c>
      <c r="J56" s="552" t="s">
        <v>801</v>
      </c>
      <c r="K56" s="552"/>
    </row>
    <row r="57" spans="1:11" ht="12.6" customHeight="1">
      <c r="A57" s="1345"/>
      <c r="B57" s="566">
        <f t="shared" ca="1" si="1"/>
        <v>0</v>
      </c>
      <c r="C57" s="567"/>
      <c r="D57" s="490"/>
      <c r="E57" s="490"/>
      <c r="F57" s="490"/>
      <c r="H57" s="553"/>
      <c r="I57" s="553"/>
      <c r="J57" s="553"/>
      <c r="K57" s="553"/>
    </row>
    <row r="58" spans="1:11" ht="12.6" customHeight="1">
      <c r="A58" s="1344" t="s">
        <v>681</v>
      </c>
      <c r="B58" s="560">
        <f t="shared" ca="1" si="1"/>
        <v>0</v>
      </c>
      <c r="C58" s="561"/>
      <c r="D58" s="489"/>
      <c r="E58" s="489"/>
      <c r="F58" s="489"/>
      <c r="H58" s="552" t="s">
        <v>802</v>
      </c>
      <c r="I58" s="552" t="s">
        <v>821</v>
      </c>
      <c r="J58" s="552" t="s">
        <v>802</v>
      </c>
      <c r="K58" s="552"/>
    </row>
    <row r="59" spans="1:11" ht="12.6" customHeight="1">
      <c r="A59" s="1344"/>
      <c r="B59" s="563">
        <f t="shared" ca="1" si="1"/>
        <v>0</v>
      </c>
      <c r="C59" s="564"/>
      <c r="D59" s="489"/>
      <c r="E59" s="489"/>
      <c r="F59" s="489"/>
      <c r="H59" s="552"/>
      <c r="I59" s="552"/>
      <c r="J59" s="552"/>
      <c r="K59" s="552"/>
    </row>
    <row r="60" spans="1:11" ht="12.6" customHeight="1">
      <c r="A60" s="1344"/>
      <c r="B60" s="566">
        <f t="shared" ca="1" si="1"/>
        <v>0</v>
      </c>
      <c r="C60" s="567"/>
      <c r="D60" s="489"/>
      <c r="E60" s="489"/>
      <c r="F60" s="489"/>
      <c r="H60" s="552"/>
      <c r="I60" s="552"/>
      <c r="J60" s="552"/>
      <c r="K60" s="552"/>
    </row>
    <row r="61" spans="1:11" ht="12.6" customHeight="1">
      <c r="A61" s="1343" t="s">
        <v>682</v>
      </c>
      <c r="B61" s="569" t="str">
        <f t="shared" ca="1" si="1"/>
        <v>①チェーンリンク等のつり部材、つり元金具、フックに亀</v>
      </c>
      <c r="C61" s="569"/>
      <c r="D61" s="488"/>
      <c r="E61" s="488"/>
      <c r="F61" s="488"/>
      <c r="H61" s="551"/>
      <c r="I61" s="551"/>
      <c r="J61" s="551"/>
      <c r="K61" s="551" t="s">
        <v>841</v>
      </c>
    </row>
    <row r="62" spans="1:11" ht="12.6" customHeight="1">
      <c r="A62" s="1344"/>
      <c r="B62" s="569" t="str">
        <f t="shared" ca="1" si="1"/>
        <v xml:space="preserve">  裂、変形、腐食はないか</v>
      </c>
      <c r="C62" s="569"/>
      <c r="D62" s="489"/>
      <c r="E62" s="489"/>
      <c r="F62" s="489"/>
      <c r="H62" s="552"/>
      <c r="I62" s="552"/>
      <c r="J62" s="552"/>
      <c r="K62" s="552" t="s">
        <v>842</v>
      </c>
    </row>
    <row r="63" spans="1:11" ht="12.6" customHeight="1">
      <c r="A63" s="1344"/>
      <c r="B63" s="569" t="str">
        <f t="shared" ca="1" si="1"/>
        <v>②つりチェーン間隔は設計通りか</v>
      </c>
      <c r="C63" s="569"/>
      <c r="D63" s="489"/>
      <c r="E63" s="489"/>
      <c r="F63" s="489"/>
      <c r="H63" s="552"/>
      <c r="I63" s="552"/>
      <c r="J63" s="552"/>
      <c r="K63" s="552" t="s">
        <v>848</v>
      </c>
    </row>
    <row r="64" spans="1:11" ht="12.6" customHeight="1">
      <c r="A64" s="1344"/>
      <c r="B64" s="569" t="str">
        <f t="shared" ca="1" si="1"/>
        <v>③つり金具はつり桁と確実に固定されているか</v>
      </c>
      <c r="C64" s="569"/>
      <c r="D64" s="489"/>
      <c r="E64" s="489"/>
      <c r="F64" s="489"/>
      <c r="H64" s="552"/>
      <c r="I64" s="552"/>
      <c r="J64" s="552"/>
      <c r="K64" s="552" t="s">
        <v>849</v>
      </c>
    </row>
    <row r="65" spans="1:11" ht="12" customHeight="1">
      <c r="A65" s="1345"/>
      <c r="B65" s="569">
        <f t="shared" ca="1" si="1"/>
        <v>0</v>
      </c>
      <c r="C65" s="569"/>
      <c r="D65" s="490"/>
      <c r="E65" s="490"/>
      <c r="F65" s="490"/>
      <c r="H65" s="553"/>
      <c r="I65" s="553"/>
      <c r="J65" s="553"/>
      <c r="K65" s="553"/>
    </row>
  </sheetData>
  <mergeCells count="26">
    <mergeCell ref="A21:A26"/>
    <mergeCell ref="A5:F5"/>
    <mergeCell ref="A6:F6"/>
    <mergeCell ref="A7:F7"/>
    <mergeCell ref="A8:F8"/>
    <mergeCell ref="A9:F9"/>
    <mergeCell ref="A10:F10"/>
    <mergeCell ref="A11:F11"/>
    <mergeCell ref="A12:F12"/>
    <mergeCell ref="A13:F13"/>
    <mergeCell ref="A16:A20"/>
    <mergeCell ref="B15:C15"/>
    <mergeCell ref="A61:A65"/>
    <mergeCell ref="A27:A31"/>
    <mergeCell ref="A32:A39"/>
    <mergeCell ref="A40:A46"/>
    <mergeCell ref="A47:A52"/>
    <mergeCell ref="A53:A57"/>
    <mergeCell ref="A58:A60"/>
    <mergeCell ref="H11:K11"/>
    <mergeCell ref="A2:F2"/>
    <mergeCell ref="G12:G13"/>
    <mergeCell ref="H12:H13"/>
    <mergeCell ref="I12:I13"/>
    <mergeCell ref="J12:J13"/>
    <mergeCell ref="K12:K13"/>
  </mergeCells>
  <phoneticPr fontId="2"/>
  <pageMargins left="0.59055118110236227" right="0.59055118110236227" top="0.39370078740157483" bottom="0.98425196850393704" header="0.51181102362204722" footer="0.51181102362204722"/>
  <pageSetup paperSize="9" scale="98"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4"/>
  <sheetViews>
    <sheetView view="pageBreakPreview" topLeftCell="A28" zoomScaleNormal="100" zoomScaleSheetLayoutView="100" workbookViewId="0">
      <selection activeCell="Q20" sqref="Q20"/>
    </sheetView>
  </sheetViews>
  <sheetFormatPr defaultColWidth="7.625" defaultRowHeight="13.5"/>
  <cols>
    <col min="1" max="1" width="3.125" style="7" customWidth="1"/>
    <col min="2" max="2" width="5" style="7" customWidth="1"/>
    <col min="3" max="3" width="10.25" style="7" customWidth="1"/>
    <col min="4" max="4" width="7.625" style="7" customWidth="1"/>
    <col min="5" max="5" width="3.75" style="7" customWidth="1"/>
    <col min="6" max="6" width="3.875" style="7" customWidth="1"/>
    <col min="7" max="8" width="7.625" style="7" customWidth="1"/>
    <col min="9" max="9" width="7.625" style="7"/>
    <col min="10" max="10" width="5.625" style="7" customWidth="1"/>
    <col min="11" max="11" width="6.375" style="7" customWidth="1"/>
    <col min="12" max="12" width="11.375" style="7" customWidth="1"/>
    <col min="13" max="13" width="7.625" style="7" customWidth="1"/>
    <col min="14" max="14" width="1.625" style="7" customWidth="1"/>
    <col min="15" max="16384" width="7.625" style="7"/>
  </cols>
  <sheetData>
    <row r="1" spans="1:21">
      <c r="O1" s="377" t="str">
        <f>HYPERLINK("#様式ﾘｽﾄ!A5","様式ﾘｽﾄに戻る")</f>
        <v>様式ﾘｽﾄに戻る</v>
      </c>
    </row>
    <row r="2" spans="1:21">
      <c r="A2" s="377"/>
    </row>
    <row r="6" spans="1:21" ht="18" customHeight="1">
      <c r="B6" s="591" t="str">
        <f>"令和　"&amp;様式ﾘｽﾄ!P5&amp;"　年度"</f>
        <v>令和　　年度</v>
      </c>
      <c r="C6" s="592"/>
      <c r="D6" s="168" t="s">
        <v>66</v>
      </c>
      <c r="E6" s="595" t="str">
        <f>"第　　"&amp;様式ﾘｽﾄ!P6&amp;"　　号"</f>
        <v>第　　　　号</v>
      </c>
      <c r="F6" s="595"/>
      <c r="G6" s="592"/>
    </row>
    <row r="7" spans="1:21" ht="18" customHeight="1">
      <c r="B7" s="593" t="s">
        <v>400</v>
      </c>
      <c r="C7" s="594"/>
      <c r="D7" s="169" t="s">
        <v>67</v>
      </c>
      <c r="E7" s="596"/>
      <c r="F7" s="596"/>
      <c r="G7" s="597"/>
    </row>
    <row r="10" spans="1:21" ht="24" customHeight="1">
      <c r="D10" s="38"/>
      <c r="E10" s="38"/>
      <c r="F10" s="38"/>
      <c r="G10" s="38"/>
      <c r="H10" s="38"/>
      <c r="I10" s="38"/>
      <c r="J10" s="38"/>
      <c r="K10" s="38"/>
    </row>
    <row r="11" spans="1:21" ht="24" customHeight="1">
      <c r="E11" s="58"/>
      <c r="F11" s="58"/>
      <c r="G11" s="600" t="s">
        <v>68</v>
      </c>
      <c r="H11" s="600"/>
      <c r="I11" s="600"/>
      <c r="J11" s="58"/>
      <c r="O11" s="602"/>
      <c r="P11" s="602"/>
      <c r="Q11" s="602"/>
      <c r="R11" s="602"/>
      <c r="S11" s="602"/>
      <c r="T11" s="604"/>
      <c r="U11" s="604"/>
    </row>
    <row r="12" spans="1:21" ht="24" customHeight="1">
      <c r="C12" s="38"/>
      <c r="D12" s="38"/>
      <c r="E12" s="38"/>
      <c r="F12" s="38"/>
      <c r="I12" s="601"/>
      <c r="J12" s="601"/>
      <c r="K12" s="601"/>
      <c r="L12" s="601"/>
      <c r="M12" s="601"/>
      <c r="N12" s="601"/>
      <c r="O12" s="602"/>
      <c r="P12" s="602"/>
      <c r="Q12" s="602"/>
      <c r="R12" s="602"/>
      <c r="S12" s="602"/>
      <c r="T12" s="20"/>
    </row>
    <row r="13" spans="1:21" ht="13.5" customHeight="1"/>
    <row r="14" spans="1:21" ht="24" customHeight="1">
      <c r="B14" s="357" t="str">
        <f>+様式ﾘｽﾄ!P30&amp;"　　"&amp;様式ﾘｽﾄ!Q30&amp;"　　　殿"</f>
        <v>行橋市長　　工藤　政宏　　　殿</v>
      </c>
    </row>
    <row r="15" spans="1:21" ht="24" customHeight="1"/>
    <row r="16" spans="1:21" ht="24" customHeight="1">
      <c r="B16" s="17"/>
      <c r="C16" s="11"/>
      <c r="D16" s="11"/>
      <c r="E16" s="11"/>
      <c r="F16" s="11"/>
      <c r="G16" s="11"/>
      <c r="H16" s="11"/>
      <c r="I16" s="11"/>
      <c r="J16" s="11"/>
      <c r="K16" s="605">
        <f>+様式ﾘｽﾄ!P13</f>
        <v>47464</v>
      </c>
      <c r="L16" s="606"/>
      <c r="M16" s="607"/>
    </row>
    <row r="17" spans="2:17" ht="24" customHeight="1">
      <c r="B17" s="14"/>
      <c r="G17" s="38"/>
      <c r="M17" s="15"/>
    </row>
    <row r="18" spans="2:17" ht="24" customHeight="1">
      <c r="B18" s="14"/>
      <c r="E18" s="23"/>
      <c r="F18" s="23"/>
      <c r="G18" s="23"/>
      <c r="H18" s="20" t="s">
        <v>878</v>
      </c>
      <c r="I18" s="361" t="str">
        <f>+様式ﾘｽﾄ!P17</f>
        <v>行橋市〇〇〇〇</v>
      </c>
      <c r="J18" s="23"/>
      <c r="K18" s="23"/>
      <c r="L18" s="23"/>
      <c r="M18" s="57"/>
    </row>
    <row r="19" spans="2:17" ht="24" customHeight="1">
      <c r="B19" s="14"/>
      <c r="G19" s="20" t="s">
        <v>74</v>
      </c>
      <c r="H19" s="20" t="s">
        <v>378</v>
      </c>
      <c r="I19" s="361" t="str">
        <f>+様式ﾘｽﾄ!P18&amp;"　"&amp;様式ﾘｽﾄ!Q18</f>
        <v>有限会社 〇〇〇〇建設　〇〇営業所</v>
      </c>
      <c r="J19" s="23"/>
      <c r="K19" s="23"/>
      <c r="L19" s="23"/>
      <c r="M19" s="57"/>
    </row>
    <row r="20" spans="2:17" ht="24" customHeight="1">
      <c r="B20" s="14"/>
      <c r="I20" s="361" t="str">
        <f>+様式ﾘｽﾄ!P19&amp;"　　"&amp;様式ﾘｽﾄ!Q19</f>
        <v>〇〇〇〇　　AA　AA</v>
      </c>
      <c r="J20" s="23"/>
      <c r="K20" s="23"/>
      <c r="L20" s="23"/>
      <c r="M20" s="362" t="s">
        <v>75</v>
      </c>
    </row>
    <row r="21" spans="2:17" ht="24" customHeight="1">
      <c r="B21" s="14"/>
      <c r="M21" s="15"/>
    </row>
    <row r="22" spans="2:17" ht="38.25" customHeight="1">
      <c r="B22" s="36">
        <v>1</v>
      </c>
      <c r="C22" s="59" t="s">
        <v>30</v>
      </c>
      <c r="D22" s="20"/>
      <c r="E22" s="611" t="str">
        <f>+様式ﾘｽﾄ!P8</f>
        <v>行橋市〇〇〇〇</v>
      </c>
      <c r="F22" s="611"/>
      <c r="G22" s="611"/>
      <c r="H22" s="611"/>
      <c r="I22" s="611"/>
      <c r="J22" s="611"/>
      <c r="K22" s="611"/>
      <c r="L22" s="611"/>
      <c r="M22" s="612"/>
    </row>
    <row r="23" spans="2:17" ht="38.25" customHeight="1">
      <c r="B23" s="36">
        <v>2</v>
      </c>
      <c r="C23" s="59" t="s">
        <v>29</v>
      </c>
      <c r="D23" s="20"/>
      <c r="E23" s="609" t="str">
        <f>+様式ﾘｽﾄ!P7</f>
        <v>〇〇〇〇事業　〇〇〇〇工事</v>
      </c>
      <c r="F23" s="609"/>
      <c r="G23" s="609"/>
      <c r="H23" s="609"/>
      <c r="I23" s="609"/>
      <c r="J23" s="609"/>
      <c r="K23" s="609"/>
      <c r="L23" s="609"/>
      <c r="M23" s="610"/>
    </row>
    <row r="24" spans="2:17" ht="38.25" customHeight="1">
      <c r="B24" s="36">
        <v>3</v>
      </c>
      <c r="C24" s="59" t="s">
        <v>71</v>
      </c>
      <c r="D24" s="20"/>
      <c r="E24" s="608">
        <f>+様式ﾘｽﾄ!P9</f>
        <v>100000000</v>
      </c>
      <c r="F24" s="608"/>
      <c r="G24" s="608"/>
      <c r="H24" s="608"/>
      <c r="M24" s="15"/>
      <c r="Q24" s="33"/>
    </row>
    <row r="25" spans="2:17" ht="38.25" customHeight="1">
      <c r="B25" s="36">
        <v>4</v>
      </c>
      <c r="C25" s="59" t="s">
        <v>72</v>
      </c>
      <c r="D25" s="20"/>
      <c r="E25" s="393"/>
      <c r="F25" s="590">
        <f>+様式ﾘｽﾄ!P13</f>
        <v>47464</v>
      </c>
      <c r="G25" s="590"/>
      <c r="H25" s="590"/>
      <c r="M25" s="15"/>
    </row>
    <row r="26" spans="2:17" ht="38.25" customHeight="1">
      <c r="B26" s="36">
        <v>5</v>
      </c>
      <c r="C26" s="59" t="s">
        <v>73</v>
      </c>
      <c r="D26" s="20"/>
      <c r="E26" s="393"/>
      <c r="F26" s="590">
        <f>+様式ﾘｽﾄ!P10</f>
        <v>48192</v>
      </c>
      <c r="G26" s="590"/>
      <c r="H26" s="590"/>
      <c r="M26" s="15"/>
    </row>
    <row r="27" spans="2:17" ht="38.25" customHeight="1">
      <c r="B27" s="36">
        <v>6</v>
      </c>
      <c r="C27" s="59" t="s">
        <v>47</v>
      </c>
      <c r="D27" s="44"/>
      <c r="E27" s="394" t="s">
        <v>506</v>
      </c>
      <c r="F27" s="590">
        <f>+様式ﾘｽﾄ!P11</f>
        <v>47464</v>
      </c>
      <c r="G27" s="590"/>
      <c r="H27" s="590"/>
      <c r="J27" s="603">
        <f>F28-F27+1</f>
        <v>1100</v>
      </c>
      <c r="K27" s="598" t="s">
        <v>76</v>
      </c>
      <c r="M27" s="15"/>
    </row>
    <row r="28" spans="2:17" ht="38.25" customHeight="1">
      <c r="B28" s="14"/>
      <c r="D28" s="44"/>
      <c r="E28" s="395" t="s">
        <v>507</v>
      </c>
      <c r="F28" s="590">
        <f>+様式ﾘｽﾄ!P12</f>
        <v>48563</v>
      </c>
      <c r="G28" s="590"/>
      <c r="H28" s="590"/>
      <c r="J28" s="603"/>
      <c r="K28" s="598"/>
      <c r="M28" s="15"/>
    </row>
    <row r="29" spans="2:17" ht="12" customHeight="1">
      <c r="B29" s="14"/>
      <c r="E29" s="20"/>
      <c r="F29" s="20"/>
      <c r="G29" s="45"/>
      <c r="H29" s="45"/>
      <c r="I29" s="45"/>
      <c r="K29" s="20"/>
      <c r="L29" s="20"/>
      <c r="M29" s="15"/>
    </row>
    <row r="30" spans="2:17" ht="12" customHeight="1">
      <c r="B30" s="17"/>
      <c r="C30" s="11"/>
      <c r="D30" s="11"/>
      <c r="E30" s="11"/>
      <c r="F30" s="11"/>
      <c r="G30" s="11"/>
      <c r="H30" s="11"/>
      <c r="I30" s="11"/>
      <c r="J30" s="11"/>
      <c r="K30" s="11"/>
      <c r="L30" s="11"/>
      <c r="M30" s="26"/>
    </row>
    <row r="31" spans="2:17" ht="39.950000000000003" customHeight="1">
      <c r="B31" s="14"/>
      <c r="C31" s="598" t="s">
        <v>78</v>
      </c>
      <c r="D31" s="598"/>
      <c r="E31" s="599" t="str">
        <f>+様式ﾘｽﾄ!P21</f>
        <v>ＢＢ　ＢＢ</v>
      </c>
      <c r="F31" s="599"/>
      <c r="G31" s="599"/>
      <c r="H31" s="599"/>
      <c r="M31" s="15"/>
    </row>
    <row r="32" spans="2:17" ht="39.950000000000003" customHeight="1">
      <c r="B32" s="14"/>
      <c r="C32" s="598" t="s">
        <v>79</v>
      </c>
      <c r="D32" s="598"/>
      <c r="E32" s="599" t="str">
        <f>+様式ﾘｽﾄ!P24</f>
        <v>ＣＣ　ＣＣ</v>
      </c>
      <c r="F32" s="599"/>
      <c r="G32" s="599"/>
      <c r="H32" s="599"/>
      <c r="M32" s="15"/>
    </row>
    <row r="33" spans="2:13" ht="12" customHeight="1">
      <c r="B33" s="19"/>
      <c r="C33" s="12"/>
      <c r="D33" s="12"/>
      <c r="E33" s="12"/>
      <c r="F33" s="12"/>
      <c r="G33" s="12"/>
      <c r="H33" s="12"/>
      <c r="I33" s="12"/>
      <c r="J33" s="12"/>
      <c r="K33" s="12"/>
      <c r="L33" s="12"/>
      <c r="M33" s="13"/>
    </row>
    <row r="34" spans="2:13" ht="13.5" customHeight="1"/>
  </sheetData>
  <mergeCells count="20">
    <mergeCell ref="E23:M23"/>
    <mergeCell ref="E22:M22"/>
    <mergeCell ref="F28:H28"/>
    <mergeCell ref="F26:H26"/>
    <mergeCell ref="F25:H25"/>
    <mergeCell ref="B6:C6"/>
    <mergeCell ref="B7:C7"/>
    <mergeCell ref="E6:G7"/>
    <mergeCell ref="C32:D32"/>
    <mergeCell ref="E31:H31"/>
    <mergeCell ref="E32:H32"/>
    <mergeCell ref="G11:I11"/>
    <mergeCell ref="C31:D31"/>
    <mergeCell ref="I12:S12"/>
    <mergeCell ref="K27:K28"/>
    <mergeCell ref="J27:J28"/>
    <mergeCell ref="O11:U11"/>
    <mergeCell ref="K16:M16"/>
    <mergeCell ref="E24:H24"/>
    <mergeCell ref="F27:H27"/>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T68"/>
  <sheetViews>
    <sheetView showGridLines="0" showZeros="0" view="pageBreakPreview" topLeftCell="A2" zoomScale="80" zoomScaleNormal="75" zoomScaleSheetLayoutView="80" workbookViewId="0">
      <selection activeCell="P2" sqref="P2:Q2"/>
    </sheetView>
  </sheetViews>
  <sheetFormatPr defaultRowHeight="14.25"/>
  <cols>
    <col min="1" max="1" width="3.875" style="492" customWidth="1"/>
    <col min="2" max="2" width="9" style="492"/>
    <col min="3" max="3" width="12.75" style="492" customWidth="1"/>
    <col min="4" max="4" width="12.25" style="492" customWidth="1"/>
    <col min="5" max="5" width="5.875" style="492" customWidth="1"/>
    <col min="6" max="6" width="4.625" style="492" customWidth="1"/>
    <col min="7" max="7" width="5.875" style="492" customWidth="1"/>
    <col min="8" max="8" width="4.625" style="492" customWidth="1"/>
    <col min="9" max="9" width="6.625" style="492" customWidth="1"/>
    <col min="10" max="10" width="4.625" style="492" customWidth="1"/>
    <col min="11" max="11" width="7.125" style="492" customWidth="1"/>
    <col min="12" max="12" width="12" style="492" customWidth="1"/>
    <col min="13" max="13" width="3.375" style="492" customWidth="1"/>
    <col min="14" max="14" width="2.375" style="492" customWidth="1"/>
    <col min="15" max="15" width="5.875" style="492" customWidth="1"/>
    <col min="16" max="16" width="4.625" style="492" customWidth="1"/>
    <col min="17" max="17" width="6.75" style="492" customWidth="1"/>
    <col min="18" max="18" width="12.75" style="492" customWidth="1"/>
    <col min="19" max="19" width="10.75" style="492" customWidth="1"/>
    <col min="20" max="20" width="3" style="492" customWidth="1"/>
    <col min="21" max="16384" width="9" style="492"/>
  </cols>
  <sheetData>
    <row r="1" spans="2:20" ht="29.25" customHeight="1">
      <c r="B1" s="491" t="s">
        <v>194</v>
      </c>
      <c r="H1" s="1440"/>
      <c r="I1" s="1440"/>
      <c r="J1" s="1440"/>
      <c r="K1" s="1440"/>
      <c r="L1" s="493"/>
      <c r="M1" s="1440"/>
      <c r="N1" s="1440"/>
      <c r="O1" s="1440"/>
      <c r="P1" s="1440"/>
      <c r="Q1" s="1440"/>
      <c r="R1" s="493"/>
      <c r="S1" s="493"/>
      <c r="T1" s="377" t="str">
        <f>HYPERLINK("#様式ﾘｽﾄ!A30","様式ﾘｽﾄに戻る")</f>
        <v>様式ﾘｽﾄに戻る</v>
      </c>
    </row>
    <row r="2" spans="2:20" ht="66.75" customHeight="1">
      <c r="B2" s="494" t="s">
        <v>683</v>
      </c>
      <c r="C2" s="494"/>
      <c r="D2" s="494"/>
      <c r="E2" s="494"/>
      <c r="F2" s="494"/>
      <c r="G2" s="494"/>
      <c r="H2" s="494"/>
      <c r="I2" s="494"/>
      <c r="M2" s="1440"/>
      <c r="N2" s="1440"/>
      <c r="O2" s="1440"/>
      <c r="P2" s="1440"/>
      <c r="Q2" s="1440"/>
    </row>
    <row r="3" spans="2:20" ht="12" customHeight="1">
      <c r="H3" s="493"/>
      <c r="I3" s="493"/>
      <c r="J3" s="493"/>
      <c r="K3" s="493"/>
      <c r="M3" s="493"/>
      <c r="N3" s="493"/>
      <c r="O3" s="493"/>
      <c r="P3" s="493"/>
      <c r="Q3" s="493"/>
    </row>
    <row r="4" spans="2:20" ht="32.25" customHeight="1">
      <c r="C4" s="495"/>
      <c r="Q4" s="1440"/>
      <c r="R4" s="1440"/>
      <c r="S4" s="1440"/>
    </row>
    <row r="5" spans="2:20" ht="21" customHeight="1"/>
    <row r="6" spans="2:20" ht="21.75" customHeight="1">
      <c r="D6" s="496" t="s">
        <v>524</v>
      </c>
      <c r="E6" s="497"/>
      <c r="F6" s="498" t="s">
        <v>191</v>
      </c>
      <c r="G6" s="497"/>
      <c r="H6" s="498" t="s">
        <v>192</v>
      </c>
      <c r="I6" s="497"/>
      <c r="J6" s="498" t="s">
        <v>193</v>
      </c>
      <c r="L6" s="496" t="s">
        <v>525</v>
      </c>
      <c r="M6" s="1441"/>
      <c r="N6" s="1441"/>
      <c r="O6" s="1441"/>
      <c r="P6" s="1441"/>
      <c r="Q6" s="1441"/>
      <c r="R6" s="1441"/>
    </row>
    <row r="7" spans="2:20" ht="21.75" customHeight="1">
      <c r="D7" s="499" t="s">
        <v>526</v>
      </c>
      <c r="E7" s="1230">
        <f>+様式ﾘｽﾄ!P6</f>
        <v>0</v>
      </c>
      <c r="F7" s="1230"/>
      <c r="G7" s="1230"/>
      <c r="H7" s="1230"/>
      <c r="I7" s="1230"/>
      <c r="J7" s="1230"/>
    </row>
    <row r="8" spans="2:20" ht="21.75" customHeight="1">
      <c r="D8" s="496" t="s">
        <v>527</v>
      </c>
      <c r="E8" s="1444" t="str">
        <f>+様式ﾘｽﾄ!P7</f>
        <v>〇〇〇〇事業　〇〇〇〇工事</v>
      </c>
      <c r="F8" s="1444"/>
      <c r="G8" s="1444"/>
      <c r="H8" s="1444"/>
      <c r="I8" s="1444"/>
      <c r="J8" s="1444"/>
      <c r="K8" s="1444"/>
      <c r="L8" s="1444"/>
      <c r="M8" s="1444"/>
      <c r="N8" s="1444"/>
      <c r="O8" s="1444"/>
      <c r="P8" s="1444"/>
      <c r="Q8" s="1444"/>
      <c r="R8" s="1445" t="s">
        <v>75</v>
      </c>
      <c r="S8" s="1442"/>
    </row>
    <row r="9" spans="2:20" ht="21.75" customHeight="1" thickBot="1">
      <c r="D9" s="492" t="s">
        <v>882</v>
      </c>
      <c r="E9" s="1232" t="str">
        <f>+様式ﾘｽﾄ!P18&amp;"　"&amp;様式ﾘｽﾄ!Q18</f>
        <v>有限会社 〇〇〇〇建設　〇〇営業所</v>
      </c>
      <c r="F9" s="1232"/>
      <c r="G9" s="1232"/>
      <c r="H9" s="1232"/>
      <c r="I9" s="1232"/>
      <c r="J9" s="1232"/>
      <c r="K9" s="517" t="s">
        <v>528</v>
      </c>
      <c r="L9" s="517"/>
      <c r="M9" s="1232" t="str">
        <f>+様式ﾘｽﾄ!P24</f>
        <v>ＣＣ　ＣＣ</v>
      </c>
      <c r="N9" s="1232"/>
      <c r="O9" s="1232"/>
      <c r="P9" s="1232"/>
      <c r="Q9" s="1232"/>
      <c r="R9" s="1446"/>
      <c r="S9" s="1443"/>
    </row>
    <row r="10" spans="2:20" ht="45" customHeight="1" thickBot="1">
      <c r="B10" s="500" t="s">
        <v>684</v>
      </c>
      <c r="C10" s="1419" t="s">
        <v>530</v>
      </c>
      <c r="D10" s="1420"/>
      <c r="E10" s="1419" t="s">
        <v>531</v>
      </c>
      <c r="F10" s="1420"/>
      <c r="G10" s="1420"/>
      <c r="H10" s="1420"/>
      <c r="I10" s="1420"/>
      <c r="J10" s="1420"/>
      <c r="K10" s="1420"/>
      <c r="L10" s="1421"/>
      <c r="M10" s="1421"/>
      <c r="N10" s="1421"/>
      <c r="O10" s="1421"/>
      <c r="P10" s="1421"/>
      <c r="Q10" s="1421"/>
      <c r="R10" s="1422"/>
      <c r="S10" s="501" t="s">
        <v>685</v>
      </c>
    </row>
    <row r="11" spans="2:20" ht="20.25" customHeight="1">
      <c r="B11" s="1403" t="s">
        <v>686</v>
      </c>
      <c r="C11" s="1411" t="s">
        <v>538</v>
      </c>
      <c r="D11" s="1385"/>
      <c r="E11" s="1423" t="s">
        <v>687</v>
      </c>
      <c r="F11" s="1424"/>
      <c r="G11" s="1424"/>
      <c r="H11" s="1424"/>
      <c r="I11" s="1424"/>
      <c r="J11" s="1424"/>
      <c r="K11" s="1424"/>
      <c r="L11" s="1424"/>
      <c r="M11" s="1424"/>
      <c r="N11" s="1424"/>
      <c r="O11" s="1424"/>
      <c r="P11" s="1424"/>
      <c r="Q11" s="1424"/>
      <c r="R11" s="1425"/>
      <c r="S11" s="502"/>
    </row>
    <row r="12" spans="2:20" ht="20.25" customHeight="1">
      <c r="B12" s="1403"/>
      <c r="C12" s="1412"/>
      <c r="D12" s="1413"/>
      <c r="E12" s="1396" t="s">
        <v>539</v>
      </c>
      <c r="F12" s="1397"/>
      <c r="G12" s="1397"/>
      <c r="H12" s="1397"/>
      <c r="I12" s="1397"/>
      <c r="J12" s="1397"/>
      <c r="K12" s="1397"/>
      <c r="L12" s="1397"/>
      <c r="M12" s="1397"/>
      <c r="N12" s="1397"/>
      <c r="O12" s="1397"/>
      <c r="P12" s="1397"/>
      <c r="Q12" s="1397"/>
      <c r="R12" s="1398"/>
      <c r="S12" s="503"/>
    </row>
    <row r="13" spans="2:20" ht="20.25" customHeight="1">
      <c r="B13" s="1403"/>
      <c r="C13" s="1412"/>
      <c r="D13" s="1413"/>
      <c r="E13" s="1396" t="s">
        <v>688</v>
      </c>
      <c r="F13" s="1397"/>
      <c r="G13" s="1397"/>
      <c r="H13" s="1397"/>
      <c r="I13" s="1397"/>
      <c r="J13" s="1397"/>
      <c r="K13" s="1397"/>
      <c r="L13" s="1397"/>
      <c r="M13" s="1397"/>
      <c r="N13" s="1397"/>
      <c r="O13" s="1397"/>
      <c r="P13" s="1397"/>
      <c r="Q13" s="1397"/>
      <c r="R13" s="1398"/>
      <c r="S13" s="503"/>
    </row>
    <row r="14" spans="2:20" ht="20.25" customHeight="1">
      <c r="B14" s="1403"/>
      <c r="C14" s="1412"/>
      <c r="D14" s="1413"/>
      <c r="E14" s="1396" t="s">
        <v>689</v>
      </c>
      <c r="F14" s="1397"/>
      <c r="G14" s="1397"/>
      <c r="H14" s="1397"/>
      <c r="I14" s="1397"/>
      <c r="J14" s="1397"/>
      <c r="K14" s="1397"/>
      <c r="L14" s="1397"/>
      <c r="M14" s="1397"/>
      <c r="N14" s="1397"/>
      <c r="O14" s="1397"/>
      <c r="P14" s="1397"/>
      <c r="Q14" s="1397"/>
      <c r="R14" s="1398"/>
      <c r="S14" s="503"/>
    </row>
    <row r="15" spans="2:20" ht="20.25" customHeight="1">
      <c r="B15" s="1403"/>
      <c r="C15" s="1414"/>
      <c r="D15" s="1415"/>
      <c r="E15" s="1426" t="s">
        <v>540</v>
      </c>
      <c r="F15" s="1427"/>
      <c r="G15" s="1427"/>
      <c r="H15" s="1427"/>
      <c r="I15" s="1427"/>
      <c r="J15" s="1427"/>
      <c r="K15" s="1427"/>
      <c r="L15" s="1427"/>
      <c r="M15" s="1427"/>
      <c r="N15" s="1427"/>
      <c r="O15" s="1427"/>
      <c r="P15" s="1427"/>
      <c r="Q15" s="1427"/>
      <c r="R15" s="1428"/>
      <c r="S15" s="504"/>
    </row>
    <row r="16" spans="2:20" ht="20.25" customHeight="1">
      <c r="B16" s="1403"/>
      <c r="C16" s="1411" t="s">
        <v>554</v>
      </c>
      <c r="D16" s="1429"/>
      <c r="E16" s="1432" t="s">
        <v>555</v>
      </c>
      <c r="F16" s="1433"/>
      <c r="G16" s="1433"/>
      <c r="H16" s="1433"/>
      <c r="I16" s="1433"/>
      <c r="J16" s="1433"/>
      <c r="K16" s="1433"/>
      <c r="L16" s="1433"/>
      <c r="M16" s="1433"/>
      <c r="N16" s="1433"/>
      <c r="O16" s="1433"/>
      <c r="P16" s="1433"/>
      <c r="Q16" s="1433"/>
      <c r="R16" s="1434"/>
      <c r="S16" s="505"/>
    </row>
    <row r="17" spans="2:19" ht="20.25" customHeight="1">
      <c r="B17" s="1403"/>
      <c r="C17" s="1430"/>
      <c r="D17" s="1431"/>
      <c r="E17" s="1408" t="s">
        <v>556</v>
      </c>
      <c r="F17" s="1409"/>
      <c r="G17" s="1409"/>
      <c r="H17" s="1409"/>
      <c r="I17" s="1409"/>
      <c r="J17" s="1409"/>
      <c r="K17" s="1409"/>
      <c r="L17" s="1409"/>
      <c r="M17" s="1409"/>
      <c r="N17" s="1409"/>
      <c r="O17" s="1409"/>
      <c r="P17" s="1409"/>
      <c r="Q17" s="1409"/>
      <c r="R17" s="1410"/>
      <c r="S17" s="504"/>
    </row>
    <row r="18" spans="2:19" ht="20.25" customHeight="1">
      <c r="B18" s="1403"/>
      <c r="C18" s="1405" t="s">
        <v>690</v>
      </c>
      <c r="D18" s="1413"/>
      <c r="E18" s="1437" t="s">
        <v>542</v>
      </c>
      <c r="F18" s="1438"/>
      <c r="G18" s="1438"/>
      <c r="H18" s="1438"/>
      <c r="I18" s="1438"/>
      <c r="J18" s="1438"/>
      <c r="K18" s="1438"/>
      <c r="L18" s="1438"/>
      <c r="M18" s="1438"/>
      <c r="N18" s="1438"/>
      <c r="O18" s="1438"/>
      <c r="P18" s="1438"/>
      <c r="Q18" s="1438"/>
      <c r="R18" s="1439"/>
      <c r="S18" s="505"/>
    </row>
    <row r="19" spans="2:19" ht="20.25" customHeight="1">
      <c r="B19" s="1403"/>
      <c r="C19" s="1405"/>
      <c r="D19" s="1413"/>
      <c r="E19" s="1396" t="s">
        <v>691</v>
      </c>
      <c r="F19" s="1397"/>
      <c r="G19" s="1397"/>
      <c r="H19" s="1397"/>
      <c r="I19" s="1397"/>
      <c r="J19" s="1397"/>
      <c r="K19" s="1397"/>
      <c r="L19" s="1397"/>
      <c r="M19" s="1397"/>
      <c r="N19" s="1397"/>
      <c r="O19" s="1397"/>
      <c r="P19" s="1397"/>
      <c r="Q19" s="1397"/>
      <c r="R19" s="1398"/>
      <c r="S19" s="503"/>
    </row>
    <row r="20" spans="2:19" ht="20.25" customHeight="1">
      <c r="B20" s="1403"/>
      <c r="C20" s="1405"/>
      <c r="D20" s="1413"/>
      <c r="E20" s="1396" t="s">
        <v>692</v>
      </c>
      <c r="F20" s="1397"/>
      <c r="G20" s="1397"/>
      <c r="H20" s="1397"/>
      <c r="I20" s="1397"/>
      <c r="J20" s="1397"/>
      <c r="K20" s="1397"/>
      <c r="L20" s="1397"/>
      <c r="M20" s="1397"/>
      <c r="N20" s="1397"/>
      <c r="O20" s="1397"/>
      <c r="P20" s="1397"/>
      <c r="Q20" s="1397"/>
      <c r="R20" s="1398"/>
      <c r="S20" s="503"/>
    </row>
    <row r="21" spans="2:19" ht="20.25" customHeight="1">
      <c r="B21" s="1403"/>
      <c r="C21" s="1405"/>
      <c r="D21" s="1413"/>
      <c r="E21" s="1396" t="s">
        <v>693</v>
      </c>
      <c r="F21" s="1397"/>
      <c r="G21" s="1397"/>
      <c r="H21" s="1397"/>
      <c r="I21" s="1397"/>
      <c r="J21" s="1397"/>
      <c r="K21" s="1397"/>
      <c r="L21" s="1397"/>
      <c r="M21" s="1397"/>
      <c r="N21" s="1397"/>
      <c r="O21" s="1397"/>
      <c r="P21" s="1397"/>
      <c r="Q21" s="1397"/>
      <c r="R21" s="1398"/>
      <c r="S21" s="503"/>
    </row>
    <row r="22" spans="2:19" ht="20.25" customHeight="1" thickBot="1">
      <c r="B22" s="1403"/>
      <c r="C22" s="1435"/>
      <c r="D22" s="1436"/>
      <c r="E22" s="1399" t="s">
        <v>694</v>
      </c>
      <c r="F22" s="1400"/>
      <c r="G22" s="1400"/>
      <c r="H22" s="1400"/>
      <c r="I22" s="1400"/>
      <c r="J22" s="1400"/>
      <c r="K22" s="1400"/>
      <c r="L22" s="1400"/>
      <c r="M22" s="1400"/>
      <c r="N22" s="1400"/>
      <c r="O22" s="1400"/>
      <c r="P22" s="1400"/>
      <c r="Q22" s="1400"/>
      <c r="R22" s="1401"/>
      <c r="S22" s="504"/>
    </row>
    <row r="23" spans="2:19" ht="20.25" customHeight="1">
      <c r="B23" s="1402" t="s">
        <v>695</v>
      </c>
      <c r="C23" s="1389" t="s">
        <v>544</v>
      </c>
      <c r="D23" s="1369"/>
      <c r="E23" s="1390" t="s">
        <v>545</v>
      </c>
      <c r="F23" s="1391"/>
      <c r="G23" s="1391"/>
      <c r="H23" s="1391"/>
      <c r="I23" s="1391"/>
      <c r="J23" s="1391"/>
      <c r="K23" s="1391"/>
      <c r="L23" s="1406"/>
      <c r="M23" s="1406"/>
      <c r="N23" s="1406"/>
      <c r="O23" s="1406"/>
      <c r="P23" s="1406"/>
      <c r="Q23" s="1406"/>
      <c r="R23" s="1407"/>
      <c r="S23" s="506"/>
    </row>
    <row r="24" spans="2:19" ht="20.25" customHeight="1">
      <c r="B24" s="1403"/>
      <c r="C24" s="1405"/>
      <c r="D24" s="1372"/>
      <c r="E24" s="1364" t="s">
        <v>546</v>
      </c>
      <c r="F24" s="1365"/>
      <c r="G24" s="1365"/>
      <c r="H24" s="1365"/>
      <c r="I24" s="1365"/>
      <c r="J24" s="1365"/>
      <c r="K24" s="1365"/>
      <c r="L24" s="1365"/>
      <c r="M24" s="1365"/>
      <c r="N24" s="1365"/>
      <c r="O24" s="1365"/>
      <c r="P24" s="1365"/>
      <c r="Q24" s="1365"/>
      <c r="R24" s="1366"/>
      <c r="S24" s="503"/>
    </row>
    <row r="25" spans="2:19" ht="20.25" customHeight="1">
      <c r="B25" s="1403"/>
      <c r="C25" s="1405"/>
      <c r="D25" s="1372"/>
      <c r="E25" s="1408" t="s">
        <v>547</v>
      </c>
      <c r="F25" s="1409"/>
      <c r="G25" s="1409"/>
      <c r="H25" s="1409"/>
      <c r="I25" s="1409"/>
      <c r="J25" s="1409"/>
      <c r="K25" s="1409"/>
      <c r="L25" s="1409"/>
      <c r="M25" s="1409"/>
      <c r="N25" s="1409"/>
      <c r="O25" s="1409"/>
      <c r="P25" s="1409"/>
      <c r="Q25" s="1409"/>
      <c r="R25" s="1410"/>
      <c r="S25" s="504"/>
    </row>
    <row r="26" spans="2:19" ht="20.25" customHeight="1">
      <c r="B26" s="1403"/>
      <c r="C26" s="1411" t="s">
        <v>548</v>
      </c>
      <c r="D26" s="1385"/>
      <c r="E26" s="1416" t="s">
        <v>549</v>
      </c>
      <c r="F26" s="1417"/>
      <c r="G26" s="1417"/>
      <c r="H26" s="1417"/>
      <c r="I26" s="1417"/>
      <c r="J26" s="1417"/>
      <c r="K26" s="1417"/>
      <c r="L26" s="1417"/>
      <c r="M26" s="1417"/>
      <c r="N26" s="1417"/>
      <c r="O26" s="1417"/>
      <c r="P26" s="1417"/>
      <c r="Q26" s="1417"/>
      <c r="R26" s="1418"/>
      <c r="S26" s="505"/>
    </row>
    <row r="27" spans="2:19" ht="20.25" customHeight="1">
      <c r="B27" s="1403"/>
      <c r="C27" s="1412"/>
      <c r="D27" s="1413"/>
      <c r="E27" s="1364" t="s">
        <v>696</v>
      </c>
      <c r="F27" s="1365"/>
      <c r="G27" s="1365"/>
      <c r="H27" s="1365"/>
      <c r="I27" s="1365"/>
      <c r="J27" s="1365"/>
      <c r="K27" s="1365"/>
      <c r="L27" s="1365"/>
      <c r="M27" s="1365"/>
      <c r="N27" s="1365"/>
      <c r="O27" s="1365"/>
      <c r="P27" s="1365"/>
      <c r="Q27" s="1365"/>
      <c r="R27" s="1366"/>
      <c r="S27" s="503"/>
    </row>
    <row r="28" spans="2:19" ht="20.25" customHeight="1">
      <c r="B28" s="1403"/>
      <c r="C28" s="1412"/>
      <c r="D28" s="1413"/>
      <c r="E28" s="1364" t="s">
        <v>551</v>
      </c>
      <c r="F28" s="1365"/>
      <c r="G28" s="1365"/>
      <c r="H28" s="1365"/>
      <c r="I28" s="1365"/>
      <c r="J28" s="1365"/>
      <c r="K28" s="1365"/>
      <c r="L28" s="1365"/>
      <c r="M28" s="1365"/>
      <c r="N28" s="1365"/>
      <c r="O28" s="1365"/>
      <c r="P28" s="1365"/>
      <c r="Q28" s="1365"/>
      <c r="R28" s="1366"/>
      <c r="S28" s="503"/>
    </row>
    <row r="29" spans="2:19" ht="20.25" customHeight="1" thickBot="1">
      <c r="B29" s="1403"/>
      <c r="C29" s="1414"/>
      <c r="D29" s="1415"/>
      <c r="E29" s="1393" t="s">
        <v>552</v>
      </c>
      <c r="F29" s="1394"/>
      <c r="G29" s="1394"/>
      <c r="H29" s="1394"/>
      <c r="I29" s="1394"/>
      <c r="J29" s="1394"/>
      <c r="K29" s="1394"/>
      <c r="L29" s="1394"/>
      <c r="M29" s="1394"/>
      <c r="N29" s="1394"/>
      <c r="O29" s="1394"/>
      <c r="P29" s="1394"/>
      <c r="Q29" s="1394"/>
      <c r="R29" s="1395"/>
      <c r="S29" s="507"/>
    </row>
    <row r="30" spans="2:19" ht="20.25" customHeight="1">
      <c r="B30" s="1403"/>
      <c r="C30" s="1405" t="s">
        <v>697</v>
      </c>
      <c r="D30" s="1372"/>
      <c r="E30" s="1416" t="s">
        <v>558</v>
      </c>
      <c r="F30" s="1417"/>
      <c r="G30" s="1417"/>
      <c r="H30" s="1417"/>
      <c r="I30" s="1417"/>
      <c r="J30" s="1417"/>
      <c r="K30" s="1417"/>
      <c r="L30" s="1417"/>
      <c r="M30" s="1417"/>
      <c r="N30" s="1417"/>
      <c r="O30" s="1417"/>
      <c r="P30" s="1417"/>
      <c r="Q30" s="1417"/>
      <c r="R30" s="1418"/>
      <c r="S30" s="505"/>
    </row>
    <row r="31" spans="2:19" ht="20.25" customHeight="1">
      <c r="B31" s="1403"/>
      <c r="C31" s="1405"/>
      <c r="D31" s="1372"/>
      <c r="E31" s="1364" t="s">
        <v>559</v>
      </c>
      <c r="F31" s="1365"/>
      <c r="G31" s="1365"/>
      <c r="H31" s="1365"/>
      <c r="I31" s="1365"/>
      <c r="J31" s="1365"/>
      <c r="K31" s="1365"/>
      <c r="L31" s="1365"/>
      <c r="M31" s="1365"/>
      <c r="N31" s="1365"/>
      <c r="O31" s="1365"/>
      <c r="P31" s="1365"/>
      <c r="Q31" s="1365"/>
      <c r="R31" s="1366"/>
      <c r="S31" s="503"/>
    </row>
    <row r="32" spans="2:19" ht="20.25" customHeight="1">
      <c r="B32" s="1403"/>
      <c r="C32" s="1405"/>
      <c r="D32" s="1372"/>
      <c r="E32" s="1364" t="s">
        <v>560</v>
      </c>
      <c r="F32" s="1365"/>
      <c r="G32" s="1365"/>
      <c r="H32" s="1365"/>
      <c r="I32" s="1365"/>
      <c r="J32" s="1365"/>
      <c r="K32" s="1365"/>
      <c r="L32" s="1365"/>
      <c r="M32" s="1365"/>
      <c r="N32" s="1365"/>
      <c r="O32" s="1365"/>
      <c r="P32" s="1365"/>
      <c r="Q32" s="1365"/>
      <c r="R32" s="1366"/>
      <c r="S32" s="503"/>
    </row>
    <row r="33" spans="2:19" ht="20.25" customHeight="1" thickBot="1">
      <c r="B33" s="1404"/>
      <c r="C33" s="1405"/>
      <c r="D33" s="1372"/>
      <c r="E33" s="1364" t="s">
        <v>698</v>
      </c>
      <c r="F33" s="1365"/>
      <c r="G33" s="1365"/>
      <c r="H33" s="1365"/>
      <c r="I33" s="1365"/>
      <c r="J33" s="1365"/>
      <c r="K33" s="1365"/>
      <c r="L33" s="1365"/>
      <c r="M33" s="1365"/>
      <c r="N33" s="1365"/>
      <c r="O33" s="1365"/>
      <c r="P33" s="1365"/>
      <c r="Q33" s="1365"/>
      <c r="R33" s="1366"/>
      <c r="S33" s="508"/>
    </row>
    <row r="34" spans="2:19" ht="20.25" customHeight="1">
      <c r="B34" s="1386" t="s">
        <v>699</v>
      </c>
      <c r="C34" s="1389"/>
      <c r="D34" s="1369"/>
      <c r="E34" s="1390"/>
      <c r="F34" s="1391"/>
      <c r="G34" s="1391"/>
      <c r="H34" s="1391"/>
      <c r="I34" s="1391"/>
      <c r="J34" s="1391"/>
      <c r="K34" s="1391"/>
      <c r="L34" s="1391"/>
      <c r="M34" s="1391"/>
      <c r="N34" s="1391"/>
      <c r="O34" s="1391"/>
      <c r="P34" s="1391"/>
      <c r="Q34" s="1391"/>
      <c r="R34" s="1392"/>
      <c r="S34" s="506"/>
    </row>
    <row r="35" spans="2:19" ht="20.25" customHeight="1">
      <c r="B35" s="1387"/>
      <c r="C35" s="1382"/>
      <c r="D35" s="1383"/>
      <c r="E35" s="1364"/>
      <c r="F35" s="1365"/>
      <c r="G35" s="1365"/>
      <c r="H35" s="1365"/>
      <c r="I35" s="1365"/>
      <c r="J35" s="1365"/>
      <c r="K35" s="1365"/>
      <c r="L35" s="1365"/>
      <c r="M35" s="1365"/>
      <c r="N35" s="1365"/>
      <c r="O35" s="1365"/>
      <c r="P35" s="1365"/>
      <c r="Q35" s="1365"/>
      <c r="R35" s="1366"/>
      <c r="S35" s="503"/>
    </row>
    <row r="36" spans="2:19" ht="20.25" customHeight="1">
      <c r="B36" s="1387"/>
      <c r="C36" s="1382"/>
      <c r="D36" s="1383"/>
      <c r="E36" s="1364"/>
      <c r="F36" s="1365"/>
      <c r="G36" s="1365"/>
      <c r="H36" s="1365"/>
      <c r="I36" s="1365"/>
      <c r="J36" s="1365"/>
      <c r="K36" s="1365"/>
      <c r="L36" s="1365"/>
      <c r="M36" s="1365"/>
      <c r="N36" s="1365"/>
      <c r="O36" s="1365"/>
      <c r="P36" s="1365"/>
      <c r="Q36" s="1365"/>
      <c r="R36" s="1366"/>
      <c r="S36" s="503"/>
    </row>
    <row r="37" spans="2:19" ht="20.25" customHeight="1">
      <c r="B37" s="1387"/>
      <c r="C37" s="1384"/>
      <c r="D37" s="1385"/>
      <c r="E37" s="1364"/>
      <c r="F37" s="1365"/>
      <c r="G37" s="1365"/>
      <c r="H37" s="1365"/>
      <c r="I37" s="1365"/>
      <c r="J37" s="1365"/>
      <c r="K37" s="1365"/>
      <c r="L37" s="1365"/>
      <c r="M37" s="1365"/>
      <c r="N37" s="1365"/>
      <c r="O37" s="1365"/>
      <c r="P37" s="1365"/>
      <c r="Q37" s="1365"/>
      <c r="R37" s="1366"/>
      <c r="S37" s="503"/>
    </row>
    <row r="38" spans="2:19" ht="20.25" customHeight="1">
      <c r="B38" s="1387"/>
      <c r="C38" s="1384"/>
      <c r="D38" s="1385"/>
      <c r="E38" s="1364"/>
      <c r="F38" s="1365"/>
      <c r="G38" s="1365"/>
      <c r="H38" s="1365"/>
      <c r="I38" s="1365"/>
      <c r="J38" s="1365"/>
      <c r="K38" s="1365"/>
      <c r="L38" s="1365"/>
      <c r="M38" s="1365"/>
      <c r="N38" s="1365"/>
      <c r="O38" s="1365"/>
      <c r="P38" s="1365"/>
      <c r="Q38" s="1365"/>
      <c r="R38" s="1366"/>
      <c r="S38" s="503"/>
    </row>
    <row r="39" spans="2:19" ht="20.25" customHeight="1">
      <c r="B39" s="1387"/>
      <c r="C39" s="1362"/>
      <c r="D39" s="1363"/>
      <c r="E39" s="1364"/>
      <c r="F39" s="1365"/>
      <c r="G39" s="1365"/>
      <c r="H39" s="1365"/>
      <c r="I39" s="1365"/>
      <c r="J39" s="1365"/>
      <c r="K39" s="1365"/>
      <c r="L39" s="1365"/>
      <c r="M39" s="1365"/>
      <c r="N39" s="1365"/>
      <c r="O39" s="1365"/>
      <c r="P39" s="1365"/>
      <c r="Q39" s="1365"/>
      <c r="R39" s="1366"/>
      <c r="S39" s="503"/>
    </row>
    <row r="40" spans="2:19" ht="20.25" customHeight="1">
      <c r="B40" s="1387"/>
      <c r="C40" s="1362"/>
      <c r="D40" s="1363"/>
      <c r="E40" s="1364"/>
      <c r="F40" s="1365"/>
      <c r="G40" s="1365"/>
      <c r="H40" s="1365"/>
      <c r="I40" s="1365"/>
      <c r="J40" s="1365"/>
      <c r="K40" s="1365"/>
      <c r="L40" s="1365"/>
      <c r="M40" s="1365"/>
      <c r="N40" s="1365"/>
      <c r="O40" s="1365"/>
      <c r="P40" s="1365"/>
      <c r="Q40" s="1365"/>
      <c r="R40" s="1366"/>
      <c r="S40" s="503"/>
    </row>
    <row r="41" spans="2:19" ht="20.25" customHeight="1">
      <c r="B41" s="1387"/>
      <c r="C41" s="1362"/>
      <c r="D41" s="1363"/>
      <c r="E41" s="1364"/>
      <c r="F41" s="1365"/>
      <c r="G41" s="1365"/>
      <c r="H41" s="1365"/>
      <c r="I41" s="1365"/>
      <c r="J41" s="1365"/>
      <c r="K41" s="1365"/>
      <c r="L41" s="1365"/>
      <c r="M41" s="1365"/>
      <c r="N41" s="1365"/>
      <c r="O41" s="1365"/>
      <c r="P41" s="1365"/>
      <c r="Q41" s="1365"/>
      <c r="R41" s="1366"/>
      <c r="S41" s="503"/>
    </row>
    <row r="42" spans="2:19" ht="20.25" customHeight="1">
      <c r="B42" s="1387"/>
      <c r="C42" s="1362"/>
      <c r="D42" s="1363"/>
      <c r="E42" s="1364"/>
      <c r="F42" s="1365"/>
      <c r="G42" s="1365"/>
      <c r="H42" s="1365"/>
      <c r="I42" s="1365"/>
      <c r="J42" s="1365"/>
      <c r="K42" s="1365"/>
      <c r="L42" s="1365"/>
      <c r="M42" s="1365"/>
      <c r="N42" s="1365"/>
      <c r="O42" s="1365"/>
      <c r="P42" s="1365"/>
      <c r="Q42" s="1365"/>
      <c r="R42" s="1366"/>
      <c r="S42" s="503"/>
    </row>
    <row r="43" spans="2:19" ht="20.25" customHeight="1">
      <c r="B43" s="1387"/>
      <c r="C43" s="1362"/>
      <c r="D43" s="1363"/>
      <c r="E43" s="1364"/>
      <c r="F43" s="1365"/>
      <c r="G43" s="1365"/>
      <c r="H43" s="1365"/>
      <c r="I43" s="1365"/>
      <c r="J43" s="1365"/>
      <c r="K43" s="1365"/>
      <c r="L43" s="1365"/>
      <c r="M43" s="1365"/>
      <c r="N43" s="1365"/>
      <c r="O43" s="1365"/>
      <c r="P43" s="1365"/>
      <c r="Q43" s="1365"/>
      <c r="R43" s="1366"/>
      <c r="S43" s="503"/>
    </row>
    <row r="44" spans="2:19" ht="20.25" customHeight="1">
      <c r="B44" s="1387"/>
      <c r="C44" s="1362"/>
      <c r="D44" s="1363"/>
      <c r="E44" s="1364"/>
      <c r="F44" s="1365"/>
      <c r="G44" s="1365"/>
      <c r="H44" s="1365"/>
      <c r="I44" s="1365"/>
      <c r="J44" s="1365"/>
      <c r="K44" s="1365"/>
      <c r="L44" s="1365"/>
      <c r="M44" s="1365"/>
      <c r="N44" s="1365"/>
      <c r="O44" s="1365"/>
      <c r="P44" s="1365"/>
      <c r="Q44" s="1365"/>
      <c r="R44" s="1366"/>
      <c r="S44" s="503"/>
    </row>
    <row r="45" spans="2:19" ht="20.25" customHeight="1">
      <c r="B45" s="1387"/>
      <c r="C45" s="1362"/>
      <c r="D45" s="1363"/>
      <c r="E45" s="1364"/>
      <c r="F45" s="1365"/>
      <c r="G45" s="1365"/>
      <c r="H45" s="1365"/>
      <c r="I45" s="1365"/>
      <c r="J45" s="1365"/>
      <c r="K45" s="1365"/>
      <c r="L45" s="1365"/>
      <c r="M45" s="1365"/>
      <c r="N45" s="1365"/>
      <c r="O45" s="1365"/>
      <c r="P45" s="1365"/>
      <c r="Q45" s="1365"/>
      <c r="R45" s="1366"/>
      <c r="S45" s="503"/>
    </row>
    <row r="46" spans="2:19" ht="20.25" customHeight="1" thickBot="1">
      <c r="B46" s="1388"/>
      <c r="C46" s="509"/>
      <c r="D46" s="510"/>
      <c r="E46" s="1393"/>
      <c r="F46" s="1394"/>
      <c r="G46" s="1394"/>
      <c r="H46" s="1394"/>
      <c r="I46" s="1394"/>
      <c r="J46" s="1394"/>
      <c r="K46" s="1394"/>
      <c r="L46" s="1394"/>
      <c r="M46" s="1394"/>
      <c r="N46" s="1394"/>
      <c r="O46" s="1394"/>
      <c r="P46" s="1394"/>
      <c r="Q46" s="1394"/>
      <c r="R46" s="1395"/>
      <c r="S46" s="507"/>
    </row>
    <row r="47" spans="2:19" ht="15" thickBot="1"/>
    <row r="48" spans="2:19" ht="24.95" customHeight="1">
      <c r="B48" s="1367" t="s">
        <v>700</v>
      </c>
      <c r="C48" s="1368"/>
      <c r="D48" s="1369"/>
      <c r="E48" s="1376"/>
      <c r="F48" s="1377"/>
      <c r="G48" s="1377"/>
      <c r="H48" s="1377"/>
      <c r="I48" s="1377"/>
      <c r="J48" s="1377"/>
      <c r="K48" s="1377"/>
      <c r="L48" s="1377"/>
      <c r="M48" s="1377"/>
      <c r="N48" s="1377"/>
      <c r="O48" s="1377"/>
      <c r="P48" s="1377"/>
      <c r="Q48" s="1377"/>
      <c r="R48" s="1377"/>
      <c r="S48" s="1378"/>
    </row>
    <row r="49" spans="2:19" ht="24.95" customHeight="1">
      <c r="B49" s="1370"/>
      <c r="C49" s="1371"/>
      <c r="D49" s="1372"/>
      <c r="E49" s="1379"/>
      <c r="F49" s="1380"/>
      <c r="G49" s="1380"/>
      <c r="H49" s="1380"/>
      <c r="I49" s="1380"/>
      <c r="J49" s="1380"/>
      <c r="K49" s="1380"/>
      <c r="L49" s="1380"/>
      <c r="M49" s="1380"/>
      <c r="N49" s="1380"/>
      <c r="O49" s="1380"/>
      <c r="P49" s="1380"/>
      <c r="Q49" s="1380"/>
      <c r="R49" s="1380"/>
      <c r="S49" s="1381"/>
    </row>
    <row r="50" spans="2:19" ht="24.95" customHeight="1">
      <c r="B50" s="1370"/>
      <c r="C50" s="1371"/>
      <c r="D50" s="1372"/>
      <c r="E50" s="1379"/>
      <c r="F50" s="1380"/>
      <c r="G50" s="1380"/>
      <c r="H50" s="1380"/>
      <c r="I50" s="1380"/>
      <c r="J50" s="1380"/>
      <c r="K50" s="1380"/>
      <c r="L50" s="1380"/>
      <c r="M50" s="1380"/>
      <c r="N50" s="1380"/>
      <c r="O50" s="1380"/>
      <c r="P50" s="1380"/>
      <c r="Q50" s="1380"/>
      <c r="R50" s="1380"/>
      <c r="S50" s="1381"/>
    </row>
    <row r="51" spans="2:19" ht="24.95" customHeight="1">
      <c r="B51" s="1370"/>
      <c r="C51" s="1371"/>
      <c r="D51" s="1372"/>
      <c r="E51" s="1379"/>
      <c r="F51" s="1380"/>
      <c r="G51" s="1380"/>
      <c r="H51" s="1380"/>
      <c r="I51" s="1380"/>
      <c r="J51" s="1380"/>
      <c r="K51" s="1380"/>
      <c r="L51" s="1380"/>
      <c r="M51" s="1380"/>
      <c r="N51" s="1380"/>
      <c r="O51" s="1380"/>
      <c r="P51" s="1380"/>
      <c r="Q51" s="1380"/>
      <c r="R51" s="1380"/>
      <c r="S51" s="1381"/>
    </row>
    <row r="52" spans="2:19" ht="24.95" customHeight="1" thickBot="1">
      <c r="B52" s="1373"/>
      <c r="C52" s="1374"/>
      <c r="D52" s="1375"/>
      <c r="E52" s="511"/>
      <c r="F52" s="512"/>
      <c r="G52" s="512"/>
      <c r="H52" s="512"/>
      <c r="I52" s="512"/>
      <c r="J52" s="512"/>
      <c r="K52" s="512"/>
      <c r="L52" s="512"/>
      <c r="M52" s="512"/>
      <c r="N52" s="512"/>
      <c r="O52" s="512"/>
      <c r="P52" s="512"/>
      <c r="Q52" s="512"/>
      <c r="R52" s="512"/>
      <c r="S52" s="513"/>
    </row>
    <row r="53" spans="2:19" ht="24.95" customHeight="1">
      <c r="B53" s="492" t="s">
        <v>657</v>
      </c>
      <c r="C53" s="492" t="s">
        <v>701</v>
      </c>
    </row>
    <row r="54" spans="2:19" ht="24.95" customHeight="1">
      <c r="B54" s="492" t="s">
        <v>702</v>
      </c>
    </row>
    <row r="55" spans="2:19" ht="24.95" customHeight="1">
      <c r="B55" s="492" t="s">
        <v>703</v>
      </c>
    </row>
    <row r="56" spans="2:19">
      <c r="B56" s="492" t="s">
        <v>704</v>
      </c>
    </row>
    <row r="57" spans="2:19">
      <c r="B57" s="492" t="s">
        <v>705</v>
      </c>
    </row>
    <row r="58" spans="2:19">
      <c r="B58" s="492" t="s">
        <v>706</v>
      </c>
    </row>
    <row r="59" spans="2:19">
      <c r="B59" s="492" t="s">
        <v>707</v>
      </c>
    </row>
    <row r="60" spans="2:19">
      <c r="B60" s="492" t="s">
        <v>708</v>
      </c>
    </row>
    <row r="61" spans="2:19">
      <c r="B61" s="492" t="s">
        <v>709</v>
      </c>
    </row>
    <row r="62" spans="2:19">
      <c r="B62" s="492" t="s">
        <v>710</v>
      </c>
    </row>
    <row r="63" spans="2:19">
      <c r="B63" s="492" t="s">
        <v>711</v>
      </c>
    </row>
    <row r="64" spans="2:19">
      <c r="B64" s="492" t="s">
        <v>712</v>
      </c>
    </row>
    <row r="65" spans="2:2">
      <c r="B65" s="492" t="s">
        <v>713</v>
      </c>
    </row>
    <row r="66" spans="2:2">
      <c r="B66" s="492" t="s">
        <v>714</v>
      </c>
    </row>
    <row r="67" spans="2:2">
      <c r="B67" s="492" t="s">
        <v>715</v>
      </c>
    </row>
    <row r="68" spans="2:2">
      <c r="B68" s="492" t="s">
        <v>716</v>
      </c>
    </row>
  </sheetData>
  <mergeCells count="78">
    <mergeCell ref="H1:I1"/>
    <mergeCell ref="J1:K1"/>
    <mergeCell ref="M1:O1"/>
    <mergeCell ref="P1:Q1"/>
    <mergeCell ref="M2:O2"/>
    <mergeCell ref="P2:Q2"/>
    <mergeCell ref="Q4:S4"/>
    <mergeCell ref="M6:R6"/>
    <mergeCell ref="E7:J7"/>
    <mergeCell ref="E9:J9"/>
    <mergeCell ref="M9:Q9"/>
    <mergeCell ref="S8:S9"/>
    <mergeCell ref="E8:Q8"/>
    <mergeCell ref="R8:R9"/>
    <mergeCell ref="C10:D10"/>
    <mergeCell ref="E10:R10"/>
    <mergeCell ref="B11:B22"/>
    <mergeCell ref="C11:D15"/>
    <mergeCell ref="E11:R11"/>
    <mergeCell ref="E12:R12"/>
    <mergeCell ref="E13:R13"/>
    <mergeCell ref="E14:R14"/>
    <mergeCell ref="E15:R15"/>
    <mergeCell ref="C16:D17"/>
    <mergeCell ref="E16:R16"/>
    <mergeCell ref="E17:R17"/>
    <mergeCell ref="C18:D22"/>
    <mergeCell ref="E18:R18"/>
    <mergeCell ref="E19:R19"/>
    <mergeCell ref="E20:R20"/>
    <mergeCell ref="E21:R21"/>
    <mergeCell ref="E22:R22"/>
    <mergeCell ref="B23:B33"/>
    <mergeCell ref="C23:D25"/>
    <mergeCell ref="E23:R23"/>
    <mergeCell ref="E24:R24"/>
    <mergeCell ref="E25:R25"/>
    <mergeCell ref="C26:D29"/>
    <mergeCell ref="E26:R26"/>
    <mergeCell ref="E27:R27"/>
    <mergeCell ref="E28:R28"/>
    <mergeCell ref="E29:R29"/>
    <mergeCell ref="C30:D33"/>
    <mergeCell ref="E30:R30"/>
    <mergeCell ref="E31:R31"/>
    <mergeCell ref="E32:R32"/>
    <mergeCell ref="B34:B46"/>
    <mergeCell ref="C34:D34"/>
    <mergeCell ref="E34:R34"/>
    <mergeCell ref="C35:D35"/>
    <mergeCell ref="E35:R35"/>
    <mergeCell ref="C38:D38"/>
    <mergeCell ref="E38:R38"/>
    <mergeCell ref="E39:R39"/>
    <mergeCell ref="C40:D40"/>
    <mergeCell ref="E40:R40"/>
    <mergeCell ref="C41:D41"/>
    <mergeCell ref="E41:R41"/>
    <mergeCell ref="C45:D45"/>
    <mergeCell ref="E45:R45"/>
    <mergeCell ref="E46:R46"/>
    <mergeCell ref="C42:D42"/>
    <mergeCell ref="E33:R33"/>
    <mergeCell ref="C36:D36"/>
    <mergeCell ref="E36:R36"/>
    <mergeCell ref="C37:D37"/>
    <mergeCell ref="E37:R37"/>
    <mergeCell ref="B48:D52"/>
    <mergeCell ref="E48:S48"/>
    <mergeCell ref="E49:S49"/>
    <mergeCell ref="E50:S50"/>
    <mergeCell ref="E51:S51"/>
    <mergeCell ref="C39:D39"/>
    <mergeCell ref="E42:R42"/>
    <mergeCell ref="C43:D43"/>
    <mergeCell ref="E43:R43"/>
    <mergeCell ref="C44:D44"/>
    <mergeCell ref="E44:R44"/>
  </mergeCells>
  <phoneticPr fontId="2"/>
  <printOptions horizontalCentered="1" verticalCentered="1"/>
  <pageMargins left="1.1811023622047245" right="0.51181102362204722" top="0.39370078740157483" bottom="0" header="0.27559055118110237" footer="0.19685039370078741"/>
  <pageSetup paperSize="9" scale="60" orientation="portrait" blackAndWhite="1"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41"/>
  <sheetViews>
    <sheetView view="pageBreakPreview" zoomScaleNormal="100" zoomScaleSheetLayoutView="100" workbookViewId="0">
      <selection activeCell="B3" sqref="B3:L4"/>
    </sheetView>
  </sheetViews>
  <sheetFormatPr defaultColWidth="10.625" defaultRowHeight="18" customHeight="1"/>
  <cols>
    <col min="1" max="1" width="1.875" style="7" customWidth="1"/>
    <col min="2" max="3" width="5.625" style="7" customWidth="1"/>
    <col min="4" max="6" width="10.625" style="7" customWidth="1"/>
    <col min="7" max="10" width="5.625" style="7" customWidth="1"/>
    <col min="11" max="12" width="10.625" style="7" customWidth="1"/>
    <col min="13" max="16384" width="10.625" style="7"/>
  </cols>
  <sheetData>
    <row r="1" spans="2:13" ht="18" customHeight="1">
      <c r="B1" s="7" t="s">
        <v>136</v>
      </c>
      <c r="M1" s="377" t="str">
        <f>HYPERLINK("#様式ﾘｽﾄ!A31","様式ﾘｽﾄに戻る")</f>
        <v>様式ﾘｽﾄに戻る</v>
      </c>
    </row>
    <row r="2" spans="2:13" ht="18" customHeight="1">
      <c r="K2" s="44"/>
      <c r="L2" s="44" t="s">
        <v>137</v>
      </c>
    </row>
    <row r="3" spans="2:13" ht="18" customHeight="1">
      <c r="B3" s="1455" t="s">
        <v>158</v>
      </c>
      <c r="C3" s="1456"/>
      <c r="D3" s="1456"/>
      <c r="E3" s="1456"/>
      <c r="F3" s="1456"/>
      <c r="G3" s="1456"/>
      <c r="H3" s="1456"/>
      <c r="I3" s="1456"/>
      <c r="J3" s="1456"/>
      <c r="K3" s="1456"/>
      <c r="L3" s="1457"/>
    </row>
    <row r="4" spans="2:13" ht="18" customHeight="1">
      <c r="B4" s="1458"/>
      <c r="C4" s="1459"/>
      <c r="D4" s="1460"/>
      <c r="E4" s="1460"/>
      <c r="F4" s="1460"/>
      <c r="G4" s="1460"/>
      <c r="H4" s="1460"/>
      <c r="I4" s="1460"/>
      <c r="J4" s="1460"/>
      <c r="K4" s="1460"/>
      <c r="L4" s="1461"/>
    </row>
    <row r="5" spans="2:13" ht="18" customHeight="1">
      <c r="B5" s="1454" t="s">
        <v>138</v>
      </c>
      <c r="C5" s="1454"/>
      <c r="D5" s="1462" t="str">
        <f>+様式ﾘｽﾄ!P7</f>
        <v>〇〇〇〇事業　〇〇〇〇工事</v>
      </c>
      <c r="E5" s="1463"/>
      <c r="F5" s="1463"/>
      <c r="G5" s="1463"/>
      <c r="H5" s="1463"/>
      <c r="I5" s="1463"/>
      <c r="J5" s="1463"/>
      <c r="K5" s="1463"/>
      <c r="L5" s="1464"/>
    </row>
    <row r="6" spans="2:13" ht="18" customHeight="1">
      <c r="B6" s="1453" t="s">
        <v>139</v>
      </c>
      <c r="C6" s="1453"/>
      <c r="D6" s="1462" t="str">
        <f>+様式ﾘｽﾄ!P8</f>
        <v>行橋市〇〇〇〇</v>
      </c>
      <c r="E6" s="1463"/>
      <c r="F6" s="1463"/>
      <c r="G6" s="1463"/>
      <c r="H6" s="1463"/>
      <c r="I6" s="1463"/>
      <c r="J6" s="1463"/>
      <c r="K6" s="1463"/>
      <c r="L6" s="1464"/>
    </row>
    <row r="7" spans="2:13" ht="18" customHeight="1">
      <c r="B7" s="1453" t="s">
        <v>140</v>
      </c>
      <c r="C7" s="1453"/>
      <c r="D7" s="309" t="s">
        <v>143</v>
      </c>
      <c r="E7" s="1465" t="str">
        <f>+様式ﾘｽﾄ!P31</f>
        <v>〇〇〇〇課</v>
      </c>
      <c r="F7" s="1465"/>
      <c r="G7" s="1465"/>
      <c r="H7" s="1057" t="s">
        <v>144</v>
      </c>
      <c r="I7" s="1057"/>
      <c r="J7" s="1465" t="str">
        <f>+様式ﾘｽﾄ!P32</f>
        <v>△△△△課</v>
      </c>
      <c r="K7" s="1465"/>
      <c r="L7" s="1466"/>
    </row>
    <row r="8" spans="2:13" ht="18" customHeight="1">
      <c r="B8" s="1453" t="s">
        <v>883</v>
      </c>
      <c r="C8" s="1453"/>
      <c r="D8" s="1072" t="str">
        <f>+様式ﾘｽﾄ!P18&amp;"　"&amp;様式ﾘｽﾄ!Q18&amp;"　　"&amp;様式ﾘｽﾄ!P19&amp;"　　"&amp;様式ﾘｽﾄ!Q19</f>
        <v>有限会社 〇〇〇〇建設　〇〇営業所　　〇〇〇〇　　AA　AA</v>
      </c>
      <c r="E8" s="1073"/>
      <c r="F8" s="1073"/>
      <c r="G8" s="1073"/>
      <c r="H8" s="1073"/>
      <c r="I8" s="1073"/>
      <c r="J8" s="1073"/>
      <c r="K8" s="1073"/>
      <c r="L8" s="1074"/>
    </row>
    <row r="9" spans="2:13" ht="18" customHeight="1">
      <c r="B9" s="1453" t="s">
        <v>141</v>
      </c>
      <c r="C9" s="1453"/>
      <c r="D9" s="350"/>
      <c r="E9" s="1049">
        <f>+様式ﾘｽﾄ!P11</f>
        <v>47464</v>
      </c>
      <c r="F9" s="1050"/>
      <c r="G9" s="648" t="s">
        <v>48</v>
      </c>
      <c r="H9" s="648"/>
      <c r="I9" s="1049">
        <f>+様式ﾘｽﾄ!P12</f>
        <v>48563</v>
      </c>
      <c r="J9" s="1049"/>
      <c r="K9" s="1049"/>
      <c r="L9" s="10"/>
    </row>
    <row r="10" spans="2:13" ht="18" customHeight="1">
      <c r="B10" s="1453" t="s">
        <v>142</v>
      </c>
      <c r="C10" s="1453"/>
      <c r="D10" s="8"/>
      <c r="E10" s="1469">
        <f>+様式ﾘｽﾄ!P9</f>
        <v>100000000</v>
      </c>
      <c r="F10" s="1469"/>
      <c r="G10" s="16"/>
      <c r="H10" s="16"/>
      <c r="I10" s="9"/>
      <c r="J10" s="9"/>
      <c r="K10" s="16"/>
      <c r="L10" s="10"/>
      <c r="M10" s="23"/>
    </row>
    <row r="11" spans="2:13" ht="18" customHeight="1">
      <c r="B11" s="17"/>
      <c r="C11" s="26"/>
      <c r="D11" s="341"/>
      <c r="E11" s="11"/>
      <c r="F11" s="11"/>
      <c r="G11" s="11"/>
      <c r="H11" s="11"/>
      <c r="I11" s="11"/>
      <c r="J11" s="11"/>
      <c r="K11" s="11"/>
      <c r="L11" s="26"/>
    </row>
    <row r="12" spans="2:13" ht="18" customHeight="1">
      <c r="B12" s="14"/>
      <c r="C12" s="15"/>
      <c r="D12" s="56"/>
      <c r="L12" s="15"/>
    </row>
    <row r="13" spans="2:13" ht="18" customHeight="1">
      <c r="B13" s="1451" t="s">
        <v>146</v>
      </c>
      <c r="C13" s="1452" t="s">
        <v>145</v>
      </c>
      <c r="D13" s="56"/>
      <c r="L13" s="15"/>
    </row>
    <row r="14" spans="2:13" ht="18" customHeight="1">
      <c r="B14" s="1451"/>
      <c r="C14" s="1452"/>
      <c r="D14" s="56"/>
      <c r="L14" s="15"/>
    </row>
    <row r="15" spans="2:13" ht="18" customHeight="1">
      <c r="B15" s="1451" t="s">
        <v>147</v>
      </c>
      <c r="C15" s="1452"/>
      <c r="D15" s="56"/>
      <c r="L15" s="15"/>
    </row>
    <row r="16" spans="2:13" ht="18" customHeight="1">
      <c r="B16" s="1451"/>
      <c r="C16" s="1452"/>
      <c r="D16" s="56"/>
      <c r="L16" s="15"/>
    </row>
    <row r="17" spans="2:12" ht="18" customHeight="1">
      <c r="B17" s="14"/>
      <c r="C17" s="15"/>
      <c r="D17" s="56"/>
      <c r="L17" s="15"/>
    </row>
    <row r="18" spans="2:12" ht="18" customHeight="1">
      <c r="B18" s="19"/>
      <c r="C18" s="13"/>
      <c r="D18" s="342"/>
      <c r="E18" s="12"/>
      <c r="F18" s="12"/>
      <c r="G18" s="12"/>
      <c r="H18" s="12"/>
      <c r="I18" s="12"/>
      <c r="J18" s="12"/>
      <c r="K18" s="12"/>
      <c r="L18" s="13"/>
    </row>
    <row r="19" spans="2:12" ht="18" customHeight="1">
      <c r="B19" s="17"/>
      <c r="C19" s="26"/>
      <c r="D19" s="341"/>
      <c r="E19" s="11"/>
      <c r="F19" s="11"/>
      <c r="G19" s="11"/>
      <c r="H19" s="11"/>
      <c r="I19" s="11"/>
      <c r="J19" s="11"/>
      <c r="K19" s="11"/>
      <c r="L19" s="26"/>
    </row>
    <row r="20" spans="2:12" ht="18" customHeight="1">
      <c r="B20" s="14"/>
      <c r="C20" s="15"/>
      <c r="D20" s="56"/>
      <c r="L20" s="15"/>
    </row>
    <row r="21" spans="2:12" ht="18" customHeight="1">
      <c r="B21" s="1451" t="s">
        <v>146</v>
      </c>
      <c r="C21" s="1452" t="s">
        <v>145</v>
      </c>
      <c r="D21" s="56"/>
      <c r="L21" s="15"/>
    </row>
    <row r="22" spans="2:12" ht="18" customHeight="1">
      <c r="B22" s="1451"/>
      <c r="C22" s="1452"/>
      <c r="D22" s="56"/>
      <c r="L22" s="15"/>
    </row>
    <row r="23" spans="2:12" ht="18" customHeight="1">
      <c r="B23" s="1451" t="s">
        <v>148</v>
      </c>
      <c r="C23" s="1452"/>
      <c r="D23" s="56"/>
      <c r="L23" s="15"/>
    </row>
    <row r="24" spans="2:12" ht="18" customHeight="1">
      <c r="B24" s="1451"/>
      <c r="C24" s="1452"/>
      <c r="D24" s="56"/>
      <c r="L24" s="15"/>
    </row>
    <row r="25" spans="2:12" ht="18" customHeight="1">
      <c r="B25" s="14"/>
      <c r="C25" s="15"/>
      <c r="D25" s="56"/>
      <c r="L25" s="15"/>
    </row>
    <row r="26" spans="2:12" ht="18" customHeight="1">
      <c r="B26" s="19"/>
      <c r="C26" s="13"/>
      <c r="D26" s="342"/>
      <c r="E26" s="12"/>
      <c r="F26" s="12"/>
      <c r="G26" s="12"/>
      <c r="H26" s="12"/>
      <c r="I26" s="12"/>
      <c r="J26" s="12"/>
      <c r="K26" s="12"/>
      <c r="L26" s="13"/>
    </row>
    <row r="27" spans="2:12" ht="18" customHeight="1">
      <c r="B27" s="580" t="s">
        <v>149</v>
      </c>
      <c r="C27" s="581"/>
      <c r="D27" s="1449" t="s">
        <v>153</v>
      </c>
      <c r="E27" s="1447"/>
      <c r="F27" s="1025" t="s">
        <v>154</v>
      </c>
      <c r="G27" s="11"/>
      <c r="H27" s="1025" t="s">
        <v>150</v>
      </c>
      <c r="I27" s="1025" t="s">
        <v>151</v>
      </c>
      <c r="J27" s="1025" t="s">
        <v>152</v>
      </c>
      <c r="K27" s="11"/>
      <c r="L27" s="26"/>
    </row>
    <row r="28" spans="2:12" ht="18" customHeight="1">
      <c r="B28" s="584" t="s">
        <v>442</v>
      </c>
      <c r="C28" s="585"/>
      <c r="D28" s="1450"/>
      <c r="E28" s="1448"/>
      <c r="F28" s="587"/>
      <c r="G28" s="12"/>
      <c r="H28" s="587"/>
      <c r="I28" s="587"/>
      <c r="J28" s="587"/>
      <c r="K28" s="12"/>
      <c r="L28" s="13"/>
    </row>
    <row r="29" spans="2:12" ht="18" customHeight="1">
      <c r="B29" s="341" t="s">
        <v>159</v>
      </c>
      <c r="C29" s="343"/>
      <c r="D29" s="201"/>
      <c r="E29" s="201"/>
      <c r="F29" s="343"/>
      <c r="G29" s="11"/>
      <c r="H29" s="343"/>
      <c r="I29" s="343"/>
      <c r="J29" s="343"/>
      <c r="K29" s="11"/>
      <c r="L29" s="26"/>
    </row>
    <row r="30" spans="2:12" ht="18" customHeight="1">
      <c r="B30" s="344"/>
      <c r="C30" s="25"/>
      <c r="D30" s="202"/>
      <c r="E30" s="202"/>
      <c r="F30" s="25"/>
      <c r="G30" s="12"/>
      <c r="H30" s="25"/>
      <c r="I30" s="25"/>
      <c r="J30" s="1467" t="s">
        <v>189</v>
      </c>
      <c r="K30" s="1467"/>
      <c r="L30" s="1468"/>
    </row>
    <row r="31" spans="2:12" ht="18" customHeight="1">
      <c r="B31" s="1030" t="s">
        <v>511</v>
      </c>
      <c r="C31" s="1030"/>
      <c r="D31" s="1030"/>
      <c r="E31" s="1030"/>
      <c r="F31" s="1030"/>
      <c r="G31" s="1030"/>
      <c r="H31" s="1030"/>
      <c r="I31" s="1034" t="s">
        <v>58</v>
      </c>
      <c r="J31" s="1034"/>
      <c r="K31" s="1034" t="s">
        <v>59</v>
      </c>
      <c r="L31" s="1034" t="s">
        <v>0</v>
      </c>
    </row>
    <row r="32" spans="2:12" ht="18" customHeight="1">
      <c r="B32" s="1030"/>
      <c r="C32" s="1030"/>
      <c r="D32" s="41"/>
      <c r="E32" s="41"/>
      <c r="F32" s="41"/>
      <c r="G32" s="1030"/>
      <c r="H32" s="1030"/>
      <c r="I32" s="1034"/>
      <c r="J32" s="1034"/>
      <c r="K32" s="1034"/>
      <c r="L32" s="1034"/>
    </row>
    <row r="33" spans="2:12" ht="18" customHeight="1">
      <c r="B33" s="1030"/>
      <c r="C33" s="1030"/>
      <c r="D33" s="1030"/>
      <c r="E33" s="1030"/>
      <c r="F33" s="1030"/>
      <c r="G33" s="1030"/>
      <c r="H33" s="1030"/>
      <c r="I33" s="1030"/>
      <c r="J33" s="1030"/>
      <c r="K33" s="1030"/>
      <c r="L33" s="1030"/>
    </row>
    <row r="34" spans="2:12" ht="36" customHeight="1">
      <c r="B34" s="1030"/>
      <c r="C34" s="1030"/>
      <c r="D34" s="1030"/>
      <c r="E34" s="1030"/>
      <c r="F34" s="1030"/>
      <c r="G34" s="1030"/>
      <c r="H34" s="1030"/>
      <c r="I34" s="1030"/>
      <c r="J34" s="1030"/>
      <c r="K34" s="1030"/>
      <c r="L34" s="1030"/>
    </row>
    <row r="35" spans="2:12" ht="18" customHeight="1">
      <c r="B35" s="64"/>
      <c r="K35" s="15"/>
      <c r="L35" s="346" t="s">
        <v>0</v>
      </c>
    </row>
    <row r="36" spans="2:12" ht="18" customHeight="1">
      <c r="B36" s="347" t="s">
        <v>160</v>
      </c>
      <c r="K36" s="348"/>
      <c r="L36" s="1030"/>
    </row>
    <row r="37" spans="2:12" ht="36" customHeight="1">
      <c r="B37" s="19"/>
      <c r="C37" s="12"/>
      <c r="D37" s="12"/>
      <c r="E37" s="12"/>
      <c r="F37" s="12"/>
      <c r="G37" s="1467" t="s">
        <v>432</v>
      </c>
      <c r="H37" s="1467"/>
      <c r="I37" s="1467"/>
      <c r="J37" s="1467"/>
      <c r="K37" s="345"/>
      <c r="L37" s="1030"/>
    </row>
    <row r="38" spans="2:12" ht="18" customHeight="1">
      <c r="B38" s="64"/>
      <c r="K38" s="346" t="s">
        <v>443</v>
      </c>
      <c r="L38" s="346" t="s">
        <v>444</v>
      </c>
    </row>
    <row r="39" spans="2:12" ht="18" customHeight="1">
      <c r="B39" s="349" t="s">
        <v>161</v>
      </c>
      <c r="K39" s="1030"/>
      <c r="L39" s="1030"/>
    </row>
    <row r="40" spans="2:12" ht="36" customHeight="1">
      <c r="B40" s="19"/>
      <c r="C40" s="12"/>
      <c r="D40" s="12"/>
      <c r="E40" s="12"/>
      <c r="F40" s="12"/>
      <c r="G40" s="1467" t="s">
        <v>188</v>
      </c>
      <c r="H40" s="1467"/>
      <c r="I40" s="1467"/>
      <c r="J40" s="1468"/>
      <c r="K40" s="1030"/>
      <c r="L40" s="1030"/>
    </row>
    <row r="41" spans="2:12" ht="12" customHeight="1"/>
  </sheetData>
  <mergeCells count="51">
    <mergeCell ref="J30:L30"/>
    <mergeCell ref="G37:J37"/>
    <mergeCell ref="G40:J40"/>
    <mergeCell ref="E10:F10"/>
    <mergeCell ref="D8:L8"/>
    <mergeCell ref="L31:L32"/>
    <mergeCell ref="K31:K32"/>
    <mergeCell ref="I31:J32"/>
    <mergeCell ref="G32:H32"/>
    <mergeCell ref="J27:J28"/>
    <mergeCell ref="L36:L37"/>
    <mergeCell ref="L39:L40"/>
    <mergeCell ref="K39:K40"/>
    <mergeCell ref="B7:C7"/>
    <mergeCell ref="B6:C6"/>
    <mergeCell ref="B5:C5"/>
    <mergeCell ref="G9:H9"/>
    <mergeCell ref="B3:L4"/>
    <mergeCell ref="D6:L6"/>
    <mergeCell ref="D5:L5"/>
    <mergeCell ref="H7:I7"/>
    <mergeCell ref="J7:L7"/>
    <mergeCell ref="E7:G7"/>
    <mergeCell ref="E9:F9"/>
    <mergeCell ref="I9:K9"/>
    <mergeCell ref="B23:C24"/>
    <mergeCell ref="B10:C10"/>
    <mergeCell ref="B9:C9"/>
    <mergeCell ref="B8:C8"/>
    <mergeCell ref="B31:H31"/>
    <mergeCell ref="B13:B14"/>
    <mergeCell ref="C13:C14"/>
    <mergeCell ref="B15:C16"/>
    <mergeCell ref="B21:B22"/>
    <mergeCell ref="C21:C22"/>
    <mergeCell ref="B32:C32"/>
    <mergeCell ref="B28:C28"/>
    <mergeCell ref="B27:C27"/>
    <mergeCell ref="H27:H28"/>
    <mergeCell ref="I27:I28"/>
    <mergeCell ref="F27:F28"/>
    <mergeCell ref="E27:E28"/>
    <mergeCell ref="D27:D28"/>
    <mergeCell ref="B33:C34"/>
    <mergeCell ref="G33:H34"/>
    <mergeCell ref="L33:L34"/>
    <mergeCell ref="K33:K34"/>
    <mergeCell ref="I33:J34"/>
    <mergeCell ref="F33:F34"/>
    <mergeCell ref="E33:E34"/>
    <mergeCell ref="D33:D34"/>
  </mergeCells>
  <phoneticPr fontId="2"/>
  <pageMargins left="0.70866141732283472" right="0.70866141732283472" top="0.94488188976377963" bottom="0.74803149606299213" header="0.31496062992125984" footer="0.31496062992125984"/>
  <pageSetup paperSize="9" orientation="portrait" blackAndWhite="1" horizontalDpi="4294967293" verticalDpi="3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M40"/>
  <sheetViews>
    <sheetView view="pageBreakPreview" zoomScaleNormal="100" zoomScaleSheetLayoutView="100" workbookViewId="0">
      <selection activeCell="D6" sqref="D6:L6"/>
    </sheetView>
  </sheetViews>
  <sheetFormatPr defaultColWidth="10.625" defaultRowHeight="18" customHeight="1"/>
  <cols>
    <col min="1" max="1" width="1.875" style="7" customWidth="1"/>
    <col min="2" max="3" width="5.625" style="7" customWidth="1"/>
    <col min="4" max="6" width="10.625" style="7" customWidth="1"/>
    <col min="7" max="10" width="5.625" style="7" customWidth="1"/>
    <col min="11" max="12" width="10.625" style="7" customWidth="1"/>
    <col min="13" max="16384" width="10.625" style="7"/>
  </cols>
  <sheetData>
    <row r="1" spans="2:13" ht="18" customHeight="1">
      <c r="B1" s="7" t="s">
        <v>155</v>
      </c>
      <c r="M1" s="377" t="str">
        <f>HYPERLINK("#様式ﾘｽﾄ!A32","様式ﾘｽﾄに戻る")</f>
        <v>様式ﾘｽﾄに戻る</v>
      </c>
    </row>
    <row r="2" spans="2:13" ht="18" customHeight="1">
      <c r="K2" s="44"/>
      <c r="L2" s="44" t="s">
        <v>156</v>
      </c>
    </row>
    <row r="3" spans="2:13" ht="18" customHeight="1">
      <c r="B3" s="1455" t="s">
        <v>163</v>
      </c>
      <c r="C3" s="1456"/>
      <c r="D3" s="1456"/>
      <c r="E3" s="1456"/>
      <c r="F3" s="1456"/>
      <c r="G3" s="1456"/>
      <c r="H3" s="1456"/>
      <c r="I3" s="1456"/>
      <c r="J3" s="1456"/>
      <c r="K3" s="1456"/>
      <c r="L3" s="1457"/>
    </row>
    <row r="4" spans="2:13" ht="18" customHeight="1">
      <c r="B4" s="1458"/>
      <c r="C4" s="1459"/>
      <c r="D4" s="1460"/>
      <c r="E4" s="1460"/>
      <c r="F4" s="1460"/>
      <c r="G4" s="1460"/>
      <c r="H4" s="1460"/>
      <c r="I4" s="1460"/>
      <c r="J4" s="1460"/>
      <c r="K4" s="1460"/>
      <c r="L4" s="1461"/>
    </row>
    <row r="5" spans="2:13" ht="18" customHeight="1">
      <c r="B5" s="1454" t="s">
        <v>138</v>
      </c>
      <c r="C5" s="1454"/>
      <c r="D5" s="1462" t="str">
        <f>+様式ﾘｽﾄ!P7</f>
        <v>〇〇〇〇事業　〇〇〇〇工事</v>
      </c>
      <c r="E5" s="1463"/>
      <c r="F5" s="1463"/>
      <c r="G5" s="1463"/>
      <c r="H5" s="1463"/>
      <c r="I5" s="1463"/>
      <c r="J5" s="1463"/>
      <c r="K5" s="1463"/>
      <c r="L5" s="1464"/>
    </row>
    <row r="6" spans="2:13" ht="18" customHeight="1">
      <c r="B6" s="1453" t="s">
        <v>139</v>
      </c>
      <c r="C6" s="1453"/>
      <c r="D6" s="1462" t="str">
        <f>+様式ﾘｽﾄ!P8</f>
        <v>行橋市〇〇〇〇</v>
      </c>
      <c r="E6" s="1463"/>
      <c r="F6" s="1463"/>
      <c r="G6" s="1463"/>
      <c r="H6" s="1463"/>
      <c r="I6" s="1463"/>
      <c r="J6" s="1463"/>
      <c r="K6" s="1463"/>
      <c r="L6" s="1464"/>
    </row>
    <row r="7" spans="2:13" ht="18" customHeight="1">
      <c r="B7" s="1453" t="s">
        <v>140</v>
      </c>
      <c r="C7" s="1453"/>
      <c r="D7" s="309" t="s">
        <v>143</v>
      </c>
      <c r="E7" s="1465" t="str">
        <f>+様式ﾘｽﾄ!P31</f>
        <v>〇〇〇〇課</v>
      </c>
      <c r="F7" s="1465"/>
      <c r="G7" s="1465"/>
      <c r="H7" s="1057" t="s">
        <v>144</v>
      </c>
      <c r="I7" s="1057"/>
      <c r="J7" s="1465" t="str">
        <f>+様式ﾘｽﾄ!P32</f>
        <v>△△△△課</v>
      </c>
      <c r="K7" s="1465"/>
      <c r="L7" s="1466"/>
    </row>
    <row r="8" spans="2:13" ht="18" customHeight="1">
      <c r="B8" s="1453" t="s">
        <v>883</v>
      </c>
      <c r="C8" s="1453"/>
      <c r="D8" s="1072" t="str">
        <f>+様式ﾘｽﾄ!P18&amp;"　"&amp;様式ﾘｽﾄ!Q18&amp;"　　"&amp;様式ﾘｽﾄ!P19&amp;"　　"&amp;様式ﾘｽﾄ!Q19</f>
        <v>有限会社 〇〇〇〇建設　〇〇営業所　　〇〇〇〇　　AA　AA</v>
      </c>
      <c r="E8" s="1073"/>
      <c r="F8" s="1073"/>
      <c r="G8" s="1073"/>
      <c r="H8" s="1073"/>
      <c r="I8" s="1073"/>
      <c r="J8" s="1073"/>
      <c r="K8" s="1073"/>
      <c r="L8" s="1074"/>
    </row>
    <row r="9" spans="2:13" ht="18" customHeight="1">
      <c r="B9" s="1453" t="s">
        <v>141</v>
      </c>
      <c r="C9" s="1453"/>
      <c r="D9" s="350"/>
      <c r="E9" s="1049">
        <f>+様式ﾘｽﾄ!P11</f>
        <v>47464</v>
      </c>
      <c r="F9" s="1050"/>
      <c r="G9" s="648" t="s">
        <v>48</v>
      </c>
      <c r="H9" s="648"/>
      <c r="I9" s="1049">
        <f>+様式ﾘｽﾄ!P12</f>
        <v>48563</v>
      </c>
      <c r="J9" s="1049"/>
      <c r="K9" s="1049"/>
      <c r="L9" s="10"/>
    </row>
    <row r="10" spans="2:13" ht="18" customHeight="1">
      <c r="B10" s="1453" t="s">
        <v>142</v>
      </c>
      <c r="C10" s="1453"/>
      <c r="D10" s="8"/>
      <c r="E10" s="1469">
        <f>+様式ﾘｽﾄ!P9</f>
        <v>100000000</v>
      </c>
      <c r="F10" s="1469"/>
      <c r="G10" s="16"/>
      <c r="H10" s="16"/>
      <c r="I10" s="9"/>
      <c r="J10" s="9"/>
      <c r="K10" s="16"/>
      <c r="L10" s="10"/>
    </row>
    <row r="11" spans="2:13" ht="18" customHeight="1">
      <c r="B11" s="17"/>
      <c r="C11" s="26"/>
      <c r="D11" s="341"/>
      <c r="E11" s="11"/>
      <c r="F11" s="11"/>
      <c r="G11" s="11"/>
      <c r="H11" s="11"/>
      <c r="I11" s="11"/>
      <c r="J11" s="11"/>
      <c r="K11" s="11"/>
      <c r="L11" s="26"/>
    </row>
    <row r="12" spans="2:13" ht="18" customHeight="1">
      <c r="B12" s="1451" t="s">
        <v>166</v>
      </c>
      <c r="C12" s="1452" t="s">
        <v>145</v>
      </c>
      <c r="D12" s="56"/>
      <c r="L12" s="15"/>
    </row>
    <row r="13" spans="2:13" ht="18" customHeight="1">
      <c r="B13" s="1451"/>
      <c r="C13" s="1452"/>
      <c r="D13" s="56"/>
      <c r="L13" s="15"/>
    </row>
    <row r="14" spans="2:13" ht="18" customHeight="1">
      <c r="B14" s="1451" t="s">
        <v>147</v>
      </c>
      <c r="C14" s="1452"/>
      <c r="D14" s="56"/>
      <c r="L14" s="15"/>
    </row>
    <row r="15" spans="2:13" ht="18" customHeight="1">
      <c r="B15" s="1451"/>
      <c r="C15" s="1452"/>
      <c r="D15" s="56"/>
      <c r="L15" s="15"/>
    </row>
    <row r="16" spans="2:13" ht="18" customHeight="1">
      <c r="B16" s="19"/>
      <c r="C16" s="13"/>
      <c r="D16" s="342"/>
      <c r="E16" s="12"/>
      <c r="F16" s="12"/>
      <c r="G16" s="12"/>
      <c r="H16" s="12"/>
      <c r="I16" s="12"/>
      <c r="J16" s="12"/>
      <c r="K16" s="12"/>
      <c r="L16" s="13"/>
    </row>
    <row r="17" spans="2:12" ht="18" customHeight="1">
      <c r="B17" s="64"/>
      <c r="K17" s="346" t="s">
        <v>443</v>
      </c>
      <c r="L17" s="346" t="s">
        <v>444</v>
      </c>
    </row>
    <row r="18" spans="2:12" ht="18" customHeight="1">
      <c r="B18" s="349" t="s">
        <v>157</v>
      </c>
      <c r="K18" s="1030"/>
      <c r="L18" s="1030"/>
    </row>
    <row r="19" spans="2:12" ht="36" customHeight="1">
      <c r="B19" s="19"/>
      <c r="C19" s="12"/>
      <c r="D19" s="12"/>
      <c r="E19" s="12"/>
      <c r="F19" s="12"/>
      <c r="G19" s="1467" t="s">
        <v>188</v>
      </c>
      <c r="H19" s="1467"/>
      <c r="I19" s="1467"/>
      <c r="J19" s="1468"/>
      <c r="K19" s="1030"/>
      <c r="L19" s="1030"/>
    </row>
    <row r="20" spans="2:12" ht="18" customHeight="1">
      <c r="B20" s="1470" t="s">
        <v>162</v>
      </c>
      <c r="C20" s="1471"/>
      <c r="D20" s="341"/>
      <c r="E20" s="11"/>
      <c r="F20" s="11"/>
      <c r="G20" s="11"/>
      <c r="H20" s="11"/>
      <c r="I20" s="11"/>
      <c r="J20" s="11"/>
      <c r="K20" s="11"/>
      <c r="L20" s="26"/>
    </row>
    <row r="21" spans="2:12" ht="18" customHeight="1">
      <c r="B21" s="1451"/>
      <c r="C21" s="1452"/>
      <c r="D21" s="56"/>
      <c r="L21" s="15"/>
    </row>
    <row r="22" spans="2:12" ht="18" customHeight="1">
      <c r="B22" s="1451"/>
      <c r="C22" s="1452"/>
      <c r="D22" s="56"/>
      <c r="L22" s="15"/>
    </row>
    <row r="23" spans="2:12" ht="18" customHeight="1">
      <c r="B23" s="1451"/>
      <c r="C23" s="1452"/>
      <c r="D23" s="56"/>
      <c r="L23" s="15"/>
    </row>
    <row r="24" spans="2:12" ht="18" customHeight="1">
      <c r="B24" s="1451"/>
      <c r="C24" s="1452"/>
      <c r="D24" s="56"/>
      <c r="L24" s="15"/>
    </row>
    <row r="25" spans="2:12" ht="18" customHeight="1">
      <c r="B25" s="1472"/>
      <c r="C25" s="1473"/>
      <c r="D25" s="342"/>
      <c r="E25" s="12"/>
      <c r="F25" s="12"/>
      <c r="G25" s="12"/>
      <c r="H25" s="12"/>
      <c r="I25" s="12"/>
      <c r="J25" s="12"/>
      <c r="K25" s="12"/>
      <c r="L25" s="13"/>
    </row>
    <row r="26" spans="2:12" ht="18" customHeight="1">
      <c r="B26" s="580" t="s">
        <v>149</v>
      </c>
      <c r="C26" s="581"/>
      <c r="D26" s="1449" t="s">
        <v>153</v>
      </c>
      <c r="E26" s="1447"/>
      <c r="F26" s="1025" t="s">
        <v>154</v>
      </c>
      <c r="G26" s="11"/>
      <c r="H26" s="1025" t="s">
        <v>150</v>
      </c>
      <c r="I26" s="1025" t="s">
        <v>151</v>
      </c>
      <c r="J26" s="1025" t="s">
        <v>152</v>
      </c>
      <c r="K26" s="11"/>
      <c r="L26" s="26"/>
    </row>
    <row r="27" spans="2:12" ht="18" customHeight="1">
      <c r="B27" s="584" t="s">
        <v>442</v>
      </c>
      <c r="C27" s="585"/>
      <c r="D27" s="1450"/>
      <c r="E27" s="1448"/>
      <c r="F27" s="587"/>
      <c r="G27" s="12"/>
      <c r="H27" s="587"/>
      <c r="I27" s="587"/>
      <c r="J27" s="587"/>
      <c r="K27" s="12"/>
      <c r="L27" s="13"/>
    </row>
    <row r="28" spans="2:12" ht="18" customHeight="1">
      <c r="B28" s="341" t="s">
        <v>467</v>
      </c>
      <c r="C28" s="343"/>
      <c r="D28" s="201"/>
      <c r="E28" s="201"/>
      <c r="F28" s="343"/>
      <c r="G28" s="11"/>
      <c r="H28" s="343"/>
      <c r="I28" s="343"/>
      <c r="J28" s="343"/>
      <c r="K28" s="11"/>
      <c r="L28" s="26"/>
    </row>
    <row r="29" spans="2:12" ht="18" customHeight="1">
      <c r="B29" s="344"/>
      <c r="C29" s="25"/>
      <c r="D29" s="202"/>
      <c r="E29" s="202"/>
      <c r="F29" s="25"/>
      <c r="G29" s="12"/>
      <c r="H29" s="25"/>
      <c r="I29" s="25"/>
      <c r="J29" s="1467" t="s">
        <v>188</v>
      </c>
      <c r="K29" s="1467"/>
      <c r="L29" s="1468"/>
    </row>
    <row r="30" spans="2:12" ht="18" customHeight="1">
      <c r="B30" s="1030" t="s">
        <v>511</v>
      </c>
      <c r="C30" s="1030"/>
      <c r="D30" s="1030"/>
      <c r="E30" s="1030"/>
      <c r="F30" s="1030"/>
      <c r="G30" s="1030"/>
      <c r="H30" s="1030"/>
      <c r="I30" s="1034" t="s">
        <v>58</v>
      </c>
      <c r="J30" s="1034"/>
      <c r="K30" s="1034" t="s">
        <v>59</v>
      </c>
      <c r="L30" s="1034" t="s">
        <v>0</v>
      </c>
    </row>
    <row r="31" spans="2:12" ht="18" customHeight="1">
      <c r="B31" s="1030"/>
      <c r="C31" s="1030"/>
      <c r="D31" s="41"/>
      <c r="E31" s="41"/>
      <c r="F31" s="41"/>
      <c r="G31" s="1030"/>
      <c r="H31" s="1030"/>
      <c r="I31" s="1034"/>
      <c r="J31" s="1034"/>
      <c r="K31" s="1034"/>
      <c r="L31" s="1034"/>
    </row>
    <row r="32" spans="2:12" ht="18" customHeight="1">
      <c r="B32" s="1030"/>
      <c r="C32" s="1030"/>
      <c r="D32" s="1030"/>
      <c r="E32" s="1030"/>
      <c r="F32" s="1030"/>
      <c r="G32" s="1030"/>
      <c r="H32" s="1030"/>
      <c r="I32" s="1030"/>
      <c r="J32" s="1030"/>
      <c r="K32" s="1030"/>
      <c r="L32" s="1030"/>
    </row>
    <row r="33" spans="2:12" ht="36" customHeight="1">
      <c r="B33" s="1030"/>
      <c r="C33" s="1030"/>
      <c r="D33" s="1030"/>
      <c r="E33" s="1030"/>
      <c r="F33" s="1030"/>
      <c r="G33" s="1030"/>
      <c r="H33" s="1030"/>
      <c r="I33" s="1030"/>
      <c r="J33" s="1030"/>
      <c r="K33" s="1030"/>
      <c r="L33" s="1030"/>
    </row>
    <row r="34" spans="2:12" ht="18" customHeight="1">
      <c r="B34" s="64"/>
      <c r="K34" s="15"/>
      <c r="L34" s="346" t="s">
        <v>0</v>
      </c>
    </row>
    <row r="35" spans="2:12" ht="18" customHeight="1">
      <c r="B35" s="347" t="s">
        <v>468</v>
      </c>
      <c r="K35" s="348"/>
      <c r="L35" s="1030"/>
    </row>
    <row r="36" spans="2:12" ht="36" customHeight="1">
      <c r="B36" s="19"/>
      <c r="C36" s="12"/>
      <c r="D36" s="12"/>
      <c r="E36" s="12"/>
      <c r="F36" s="12"/>
      <c r="G36" s="1467" t="s">
        <v>188</v>
      </c>
      <c r="H36" s="1467"/>
      <c r="I36" s="1467"/>
      <c r="J36" s="1467"/>
      <c r="K36" s="345"/>
      <c r="L36" s="1030"/>
    </row>
    <row r="37" spans="2:12" ht="18" customHeight="1">
      <c r="B37" s="64"/>
      <c r="K37" s="346" t="s">
        <v>443</v>
      </c>
      <c r="L37" s="346" t="s">
        <v>444</v>
      </c>
    </row>
    <row r="38" spans="2:12" ht="18" customHeight="1">
      <c r="B38" s="349" t="s">
        <v>161</v>
      </c>
      <c r="K38" s="1030"/>
      <c r="L38" s="1030"/>
    </row>
    <row r="39" spans="2:12" ht="36" customHeight="1">
      <c r="B39" s="19"/>
      <c r="C39" s="12"/>
      <c r="D39" s="12"/>
      <c r="E39" s="12"/>
      <c r="F39" s="12"/>
      <c r="G39" s="1467" t="s">
        <v>188</v>
      </c>
      <c r="H39" s="1467"/>
      <c r="I39" s="1467"/>
      <c r="J39" s="1468"/>
      <c r="K39" s="1030"/>
      <c r="L39" s="1030"/>
    </row>
    <row r="40" spans="2:12" ht="12" customHeight="1"/>
  </sheetData>
  <mergeCells count="52">
    <mergeCell ref="K32:K33"/>
    <mergeCell ref="L32:L33"/>
    <mergeCell ref="L35:L36"/>
    <mergeCell ref="G36:J36"/>
    <mergeCell ref="K38:K39"/>
    <mergeCell ref="L38:L39"/>
    <mergeCell ref="G39:J39"/>
    <mergeCell ref="I32:J33"/>
    <mergeCell ref="B32:C33"/>
    <mergeCell ref="D32:D33"/>
    <mergeCell ref="E32:E33"/>
    <mergeCell ref="F32:F33"/>
    <mergeCell ref="G32:H33"/>
    <mergeCell ref="J29:L29"/>
    <mergeCell ref="B30:H30"/>
    <mergeCell ref="I30:J31"/>
    <mergeCell ref="K30:K31"/>
    <mergeCell ref="L30:L31"/>
    <mergeCell ref="B31:C31"/>
    <mergeCell ref="G31:H31"/>
    <mergeCell ref="K18:K19"/>
    <mergeCell ref="L18:L19"/>
    <mergeCell ref="G19:J19"/>
    <mergeCell ref="B20:C25"/>
    <mergeCell ref="B26:C26"/>
    <mergeCell ref="D26:D27"/>
    <mergeCell ref="E26:E27"/>
    <mergeCell ref="F26:F27"/>
    <mergeCell ref="H26:H27"/>
    <mergeCell ref="I26:I27"/>
    <mergeCell ref="J26:J27"/>
    <mergeCell ref="B27:C27"/>
    <mergeCell ref="B14:C15"/>
    <mergeCell ref="B8:C8"/>
    <mergeCell ref="D8:L8"/>
    <mergeCell ref="B9:C9"/>
    <mergeCell ref="E9:F9"/>
    <mergeCell ref="G9:H9"/>
    <mergeCell ref="I9:K9"/>
    <mergeCell ref="B10:C10"/>
    <mergeCell ref="E10:F10"/>
    <mergeCell ref="B12:B13"/>
    <mergeCell ref="C12:C13"/>
    <mergeCell ref="B7:C7"/>
    <mergeCell ref="E7:G7"/>
    <mergeCell ref="H7:I7"/>
    <mergeCell ref="J7:L7"/>
    <mergeCell ref="B3:L4"/>
    <mergeCell ref="B5:C5"/>
    <mergeCell ref="D5:L5"/>
    <mergeCell ref="B6:C6"/>
    <mergeCell ref="D6:L6"/>
  </mergeCells>
  <phoneticPr fontId="2"/>
  <pageMargins left="0.70866141732283472" right="0.70866141732283472" top="0.94488188976377963" bottom="0.74803149606299213" header="0.31496062992125984" footer="0.31496062992125984"/>
  <pageSetup paperSize="9" orientation="portrait" blackAndWhite="1" horizontalDpi="4294967293" verticalDpi="3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M37"/>
  <sheetViews>
    <sheetView view="pageBreakPreview" zoomScaleNormal="100" zoomScaleSheetLayoutView="100" workbookViewId="0">
      <selection activeCell="F2" sqref="F2"/>
    </sheetView>
  </sheetViews>
  <sheetFormatPr defaultColWidth="10.625" defaultRowHeight="18" customHeight="1"/>
  <cols>
    <col min="1" max="1" width="1.875" style="7" customWidth="1"/>
    <col min="2" max="3" width="5.625" style="7" customWidth="1"/>
    <col min="4" max="6" width="10.625" style="7" customWidth="1"/>
    <col min="7" max="10" width="5.625" style="7" customWidth="1"/>
    <col min="11" max="12" width="10.625" style="7" customWidth="1"/>
    <col min="13" max="16384" width="10.625" style="7"/>
  </cols>
  <sheetData>
    <row r="1" spans="2:13" ht="18" customHeight="1">
      <c r="B1" s="7" t="s">
        <v>164</v>
      </c>
      <c r="M1" s="377" t="str">
        <f>HYPERLINK("#様式ﾘｽﾄ!A33","様式ﾘｽﾄに戻る")</f>
        <v>様式ﾘｽﾄに戻る</v>
      </c>
    </row>
    <row r="2" spans="2:13" ht="18" customHeight="1">
      <c r="K2" s="44"/>
      <c r="L2" s="44" t="s">
        <v>156</v>
      </c>
    </row>
    <row r="3" spans="2:13" ht="18" customHeight="1">
      <c r="B3" s="1455" t="s">
        <v>165</v>
      </c>
      <c r="C3" s="1456"/>
      <c r="D3" s="1456"/>
      <c r="E3" s="1456"/>
      <c r="F3" s="1456"/>
      <c r="G3" s="1456"/>
      <c r="H3" s="1456"/>
      <c r="I3" s="1456"/>
      <c r="J3" s="1456"/>
      <c r="K3" s="1456"/>
      <c r="L3" s="1457"/>
    </row>
    <row r="4" spans="2:13" ht="18" customHeight="1">
      <c r="B4" s="1458"/>
      <c r="C4" s="1459"/>
      <c r="D4" s="1460"/>
      <c r="E4" s="1460"/>
      <c r="F4" s="1460"/>
      <c r="G4" s="1460"/>
      <c r="H4" s="1460"/>
      <c r="I4" s="1460"/>
      <c r="J4" s="1460"/>
      <c r="K4" s="1460"/>
      <c r="L4" s="1461"/>
    </row>
    <row r="5" spans="2:13" ht="18" customHeight="1">
      <c r="B5" s="1454" t="s">
        <v>138</v>
      </c>
      <c r="C5" s="1454"/>
      <c r="D5" s="1462" t="str">
        <f>+様式ﾘｽﾄ!P7</f>
        <v>〇〇〇〇事業　〇〇〇〇工事</v>
      </c>
      <c r="E5" s="1463"/>
      <c r="F5" s="1463"/>
      <c r="G5" s="1463"/>
      <c r="H5" s="1463"/>
      <c r="I5" s="1463"/>
      <c r="J5" s="1463"/>
      <c r="K5" s="1463"/>
      <c r="L5" s="1464"/>
    </row>
    <row r="6" spans="2:13" ht="18" customHeight="1">
      <c r="B6" s="1453" t="s">
        <v>139</v>
      </c>
      <c r="C6" s="1453"/>
      <c r="D6" s="1462" t="str">
        <f>+様式ﾘｽﾄ!P8</f>
        <v>行橋市〇〇〇〇</v>
      </c>
      <c r="E6" s="1463"/>
      <c r="F6" s="1463"/>
      <c r="G6" s="1463"/>
      <c r="H6" s="1463"/>
      <c r="I6" s="1463"/>
      <c r="J6" s="1463"/>
      <c r="K6" s="1463"/>
      <c r="L6" s="1464"/>
    </row>
    <row r="7" spans="2:13" ht="18" customHeight="1">
      <c r="B7" s="1453" t="s">
        <v>140</v>
      </c>
      <c r="C7" s="1453"/>
      <c r="D7" s="309" t="s">
        <v>143</v>
      </c>
      <c r="E7" s="1465" t="str">
        <f>+様式ﾘｽﾄ!P31</f>
        <v>〇〇〇〇課</v>
      </c>
      <c r="F7" s="1465"/>
      <c r="G7" s="1465"/>
      <c r="H7" s="1057" t="s">
        <v>144</v>
      </c>
      <c r="I7" s="1057"/>
      <c r="J7" s="1465" t="str">
        <f>+様式ﾘｽﾄ!P32</f>
        <v>△△△△課</v>
      </c>
      <c r="K7" s="1465"/>
      <c r="L7" s="1466"/>
    </row>
    <row r="8" spans="2:13" ht="18" customHeight="1">
      <c r="B8" s="1453" t="s">
        <v>883</v>
      </c>
      <c r="C8" s="1453"/>
      <c r="D8" s="1072" t="str">
        <f>+様式ﾘｽﾄ!P18&amp;"　"&amp;様式ﾘｽﾄ!Q18&amp;"　　"&amp;様式ﾘｽﾄ!P19&amp;"　　"&amp;様式ﾘｽﾄ!Q19</f>
        <v>有限会社 〇〇〇〇建設　〇〇営業所　　〇〇〇〇　　AA　AA</v>
      </c>
      <c r="E8" s="1073"/>
      <c r="F8" s="1073"/>
      <c r="G8" s="1073"/>
      <c r="H8" s="1073"/>
      <c r="I8" s="1073"/>
      <c r="J8" s="1073"/>
      <c r="K8" s="1073"/>
      <c r="L8" s="1074"/>
    </row>
    <row r="9" spans="2:13" ht="18" customHeight="1">
      <c r="B9" s="1453" t="s">
        <v>141</v>
      </c>
      <c r="C9" s="1453"/>
      <c r="D9" s="350"/>
      <c r="E9" s="1049">
        <f>+様式ﾘｽﾄ!P11</f>
        <v>47464</v>
      </c>
      <c r="F9" s="1050"/>
      <c r="G9" s="648" t="s">
        <v>48</v>
      </c>
      <c r="H9" s="648"/>
      <c r="I9" s="1049">
        <f>+様式ﾘｽﾄ!P12</f>
        <v>48563</v>
      </c>
      <c r="J9" s="1049"/>
      <c r="K9" s="1049"/>
      <c r="L9" s="10"/>
    </row>
    <row r="10" spans="2:13" ht="18" customHeight="1">
      <c r="B10" s="1453" t="s">
        <v>142</v>
      </c>
      <c r="C10" s="1453"/>
      <c r="D10" s="8"/>
      <c r="E10" s="1469">
        <f>+様式ﾘｽﾄ!P9</f>
        <v>100000000</v>
      </c>
      <c r="F10" s="1469"/>
      <c r="G10" s="16"/>
      <c r="H10" s="16"/>
      <c r="I10" s="9"/>
      <c r="J10" s="9"/>
      <c r="K10" s="16"/>
      <c r="L10" s="10"/>
    </row>
    <row r="11" spans="2:13" ht="18" customHeight="1">
      <c r="B11" s="17"/>
      <c r="C11" s="26"/>
      <c r="D11" s="341"/>
      <c r="E11" s="11"/>
      <c r="F11" s="11"/>
      <c r="G11" s="11"/>
      <c r="H11" s="11"/>
      <c r="I11" s="11"/>
      <c r="J11" s="11"/>
      <c r="K11" s="11"/>
      <c r="L11" s="26"/>
    </row>
    <row r="12" spans="2:13" ht="18" customHeight="1">
      <c r="B12" s="1451" t="s">
        <v>133</v>
      </c>
      <c r="C12" s="1452" t="s">
        <v>167</v>
      </c>
      <c r="D12" s="56"/>
      <c r="L12" s="15"/>
    </row>
    <row r="13" spans="2:13" ht="18" customHeight="1">
      <c r="B13" s="1451"/>
      <c r="C13" s="1452"/>
      <c r="D13" s="56"/>
      <c r="L13" s="15"/>
    </row>
    <row r="14" spans="2:13" ht="18" customHeight="1">
      <c r="B14" s="1451" t="s">
        <v>147</v>
      </c>
      <c r="C14" s="1452"/>
      <c r="D14" s="56"/>
      <c r="L14" s="15"/>
    </row>
    <row r="15" spans="2:13" ht="18" customHeight="1">
      <c r="B15" s="1451"/>
      <c r="C15" s="1452"/>
      <c r="D15" s="56"/>
      <c r="L15" s="15"/>
    </row>
    <row r="16" spans="2:13" ht="18" customHeight="1">
      <c r="B16" s="1451"/>
      <c r="C16" s="1452"/>
      <c r="D16" s="56"/>
      <c r="L16" s="15"/>
    </row>
    <row r="17" spans="2:12" ht="18" customHeight="1">
      <c r="B17" s="19"/>
      <c r="C17" s="13"/>
      <c r="D17" s="342"/>
      <c r="E17" s="12"/>
      <c r="F17" s="12"/>
      <c r="G17" s="12"/>
      <c r="H17" s="12"/>
      <c r="I17" s="12"/>
      <c r="J17" s="12"/>
      <c r="K17" s="12"/>
      <c r="L17" s="13"/>
    </row>
    <row r="18" spans="2:12" ht="18" customHeight="1">
      <c r="B18" s="64"/>
      <c r="K18" s="346" t="s">
        <v>443</v>
      </c>
      <c r="L18" s="346" t="s">
        <v>444</v>
      </c>
    </row>
    <row r="19" spans="2:12" ht="18" customHeight="1">
      <c r="B19" s="349" t="s">
        <v>170</v>
      </c>
      <c r="K19" s="1030"/>
      <c r="L19" s="1030"/>
    </row>
    <row r="20" spans="2:12" ht="36" customHeight="1">
      <c r="B20" s="19"/>
      <c r="C20" s="12"/>
      <c r="D20" s="12"/>
      <c r="E20" s="12"/>
      <c r="F20" s="12"/>
      <c r="G20" s="1467" t="s">
        <v>188</v>
      </c>
      <c r="H20" s="1467"/>
      <c r="I20" s="1467"/>
      <c r="J20" s="1468"/>
      <c r="K20" s="1030"/>
      <c r="L20" s="1030"/>
    </row>
    <row r="21" spans="2:12" ht="18" customHeight="1">
      <c r="B21" s="1470" t="s">
        <v>168</v>
      </c>
      <c r="C21" s="1471"/>
      <c r="D21" s="341"/>
      <c r="E21" s="11"/>
      <c r="F21" s="11"/>
      <c r="G21" s="11"/>
      <c r="H21" s="11"/>
      <c r="I21" s="11"/>
      <c r="J21" s="11"/>
      <c r="K21" s="11"/>
      <c r="L21" s="26"/>
    </row>
    <row r="22" spans="2:12" ht="18" customHeight="1">
      <c r="B22" s="1451"/>
      <c r="C22" s="1452"/>
      <c r="D22" s="56"/>
      <c r="L22" s="15"/>
    </row>
    <row r="23" spans="2:12" ht="18" customHeight="1">
      <c r="B23" s="1451"/>
      <c r="C23" s="1452"/>
      <c r="D23" s="56"/>
      <c r="L23" s="15"/>
    </row>
    <row r="24" spans="2:12" ht="18" customHeight="1">
      <c r="B24" s="1451"/>
      <c r="C24" s="1452"/>
      <c r="D24" s="56"/>
      <c r="L24" s="15"/>
    </row>
    <row r="25" spans="2:12" ht="18" customHeight="1">
      <c r="B25" s="1451"/>
      <c r="C25" s="1452"/>
      <c r="D25" s="56"/>
      <c r="L25" s="15"/>
    </row>
    <row r="26" spans="2:12" ht="18" customHeight="1">
      <c r="B26" s="1451"/>
      <c r="C26" s="1452"/>
      <c r="D26" s="56"/>
      <c r="L26" s="15"/>
    </row>
    <row r="27" spans="2:12" ht="18" customHeight="1">
      <c r="B27" s="1472"/>
      <c r="C27" s="1473"/>
      <c r="D27" s="342"/>
      <c r="E27" s="12"/>
      <c r="F27" s="12"/>
      <c r="G27" s="12"/>
      <c r="H27" s="12"/>
      <c r="I27" s="12"/>
      <c r="J27" s="12"/>
      <c r="K27" s="12"/>
      <c r="L27" s="13"/>
    </row>
    <row r="28" spans="2:12" ht="18" customHeight="1">
      <c r="B28" s="341" t="s">
        <v>445</v>
      </c>
      <c r="C28" s="343"/>
      <c r="D28" s="201"/>
      <c r="E28" s="201"/>
      <c r="F28" s="343"/>
      <c r="G28" s="11"/>
      <c r="H28" s="343"/>
      <c r="I28" s="343"/>
      <c r="J28" s="343"/>
      <c r="K28" s="11"/>
      <c r="L28" s="26"/>
    </row>
    <row r="29" spans="2:12" ht="18" customHeight="1">
      <c r="B29" s="344"/>
      <c r="C29" s="25"/>
      <c r="D29" s="202"/>
      <c r="E29" s="202"/>
      <c r="F29" s="25"/>
      <c r="G29" s="12"/>
      <c r="H29" s="25"/>
      <c r="I29" s="25"/>
      <c r="J29" s="1467" t="s">
        <v>188</v>
      </c>
      <c r="K29" s="1467"/>
      <c r="L29" s="1468"/>
    </row>
    <row r="30" spans="2:12" ht="18" customHeight="1">
      <c r="B30" s="1030" t="s">
        <v>511</v>
      </c>
      <c r="C30" s="1030"/>
      <c r="D30" s="1030"/>
      <c r="E30" s="1030"/>
      <c r="F30" s="1030"/>
      <c r="G30" s="1030"/>
      <c r="H30" s="1030"/>
      <c r="I30" s="1034" t="s">
        <v>58</v>
      </c>
      <c r="J30" s="1034"/>
      <c r="K30" s="1034" t="s">
        <v>59</v>
      </c>
      <c r="L30" s="1034" t="s">
        <v>0</v>
      </c>
    </row>
    <row r="31" spans="2:12" ht="18" customHeight="1">
      <c r="B31" s="1030"/>
      <c r="C31" s="1030"/>
      <c r="D31" s="41"/>
      <c r="E31" s="41"/>
      <c r="F31" s="41"/>
      <c r="G31" s="1030"/>
      <c r="H31" s="1030"/>
      <c r="I31" s="1034"/>
      <c r="J31" s="1034"/>
      <c r="K31" s="1034"/>
      <c r="L31" s="1034"/>
    </row>
    <row r="32" spans="2:12" ht="18" customHeight="1">
      <c r="B32" s="1030"/>
      <c r="C32" s="1030"/>
      <c r="D32" s="1030"/>
      <c r="E32" s="1030"/>
      <c r="F32" s="1030"/>
      <c r="G32" s="1030"/>
      <c r="H32" s="1030"/>
      <c r="I32" s="1030"/>
      <c r="J32" s="1030"/>
      <c r="K32" s="1030"/>
      <c r="L32" s="1030"/>
    </row>
    <row r="33" spans="2:12" ht="36" customHeight="1">
      <c r="B33" s="1030"/>
      <c r="C33" s="1030"/>
      <c r="D33" s="1030"/>
      <c r="E33" s="1030"/>
      <c r="F33" s="1030"/>
      <c r="G33" s="1030"/>
      <c r="H33" s="1030"/>
      <c r="I33" s="1030"/>
      <c r="J33" s="1030"/>
      <c r="K33" s="1030"/>
      <c r="L33" s="1030"/>
    </row>
    <row r="34" spans="2:12" ht="18" customHeight="1">
      <c r="B34" s="64"/>
      <c r="K34" s="15"/>
      <c r="L34" s="346" t="s">
        <v>0</v>
      </c>
    </row>
    <row r="35" spans="2:12" ht="18" customHeight="1">
      <c r="B35" s="347" t="s">
        <v>169</v>
      </c>
      <c r="K35" s="348"/>
      <c r="L35" s="1030"/>
    </row>
    <row r="36" spans="2:12" ht="36" customHeight="1">
      <c r="B36" s="19"/>
      <c r="C36" s="12"/>
      <c r="D36" s="12"/>
      <c r="E36" s="12"/>
      <c r="F36" s="12"/>
      <c r="G36" s="1467" t="s">
        <v>188</v>
      </c>
      <c r="H36" s="1467"/>
      <c r="I36" s="1467"/>
      <c r="J36" s="1467"/>
      <c r="K36" s="345"/>
      <c r="L36" s="1030"/>
    </row>
    <row r="37" spans="2:12" ht="12" customHeight="1"/>
  </sheetData>
  <mergeCells count="41">
    <mergeCell ref="I32:J33"/>
    <mergeCell ref="K32:K33"/>
    <mergeCell ref="L32:L33"/>
    <mergeCell ref="L35:L36"/>
    <mergeCell ref="G36:J36"/>
    <mergeCell ref="B32:C33"/>
    <mergeCell ref="D32:D33"/>
    <mergeCell ref="E32:E33"/>
    <mergeCell ref="F32:F33"/>
    <mergeCell ref="G32:H33"/>
    <mergeCell ref="K19:K20"/>
    <mergeCell ref="L19:L20"/>
    <mergeCell ref="G20:J20"/>
    <mergeCell ref="B21:C27"/>
    <mergeCell ref="J29:L29"/>
    <mergeCell ref="B30:H30"/>
    <mergeCell ref="I30:J31"/>
    <mergeCell ref="K30:K31"/>
    <mergeCell ref="L30:L31"/>
    <mergeCell ref="B31:C31"/>
    <mergeCell ref="G31:H31"/>
    <mergeCell ref="B14:C16"/>
    <mergeCell ref="B8:C8"/>
    <mergeCell ref="D8:L8"/>
    <mergeCell ref="B9:C9"/>
    <mergeCell ref="E9:F9"/>
    <mergeCell ref="G9:H9"/>
    <mergeCell ref="I9:K9"/>
    <mergeCell ref="B10:C10"/>
    <mergeCell ref="E10:F10"/>
    <mergeCell ref="B12:B13"/>
    <mergeCell ref="C12:C13"/>
    <mergeCell ref="B7:C7"/>
    <mergeCell ref="E7:G7"/>
    <mergeCell ref="H7:I7"/>
    <mergeCell ref="J7:L7"/>
    <mergeCell ref="B3:L4"/>
    <mergeCell ref="B5:C5"/>
    <mergeCell ref="D5:L5"/>
    <mergeCell ref="B6:C6"/>
    <mergeCell ref="D6:L6"/>
  </mergeCells>
  <phoneticPr fontId="2"/>
  <pageMargins left="0.70866141732283472" right="0.70866141732283472" top="0.94488188976377963" bottom="0.74803149606299213" header="0.31496062992125984" footer="0.31496062992125984"/>
  <pageSetup paperSize="9" orientation="portrait" blackAndWhite="1" horizontalDpi="4294967293"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M41"/>
  <sheetViews>
    <sheetView view="pageBreakPreview" zoomScaleNormal="100" zoomScaleSheetLayoutView="100" workbookViewId="0">
      <selection activeCell="F2" sqref="F2"/>
    </sheetView>
  </sheetViews>
  <sheetFormatPr defaultColWidth="10.625" defaultRowHeight="18" customHeight="1"/>
  <cols>
    <col min="1" max="1" width="1.875" style="7" customWidth="1"/>
    <col min="2" max="3" width="5.625" style="7" customWidth="1"/>
    <col min="4" max="6" width="10.625" style="7" customWidth="1"/>
    <col min="7" max="10" width="5.625" style="7" customWidth="1"/>
    <col min="11" max="12" width="10.625" style="7" customWidth="1"/>
    <col min="13" max="16384" width="10.625" style="7"/>
  </cols>
  <sheetData>
    <row r="1" spans="2:13" ht="18" customHeight="1">
      <c r="B1" s="7" t="s">
        <v>171</v>
      </c>
      <c r="M1" s="377" t="str">
        <f>HYPERLINK("#様式ﾘｽﾄ!A34","様式ﾘｽﾄに戻る")</f>
        <v>様式ﾘｽﾄに戻る</v>
      </c>
    </row>
    <row r="2" spans="2:13" ht="18" customHeight="1">
      <c r="K2" s="44"/>
      <c r="L2" s="44" t="s">
        <v>137</v>
      </c>
    </row>
    <row r="3" spans="2:13" ht="18" customHeight="1">
      <c r="B3" s="1455" t="s">
        <v>172</v>
      </c>
      <c r="C3" s="1456"/>
      <c r="D3" s="1456"/>
      <c r="E3" s="1456"/>
      <c r="F3" s="1456"/>
      <c r="G3" s="1456"/>
      <c r="H3" s="1456"/>
      <c r="I3" s="1456"/>
      <c r="J3" s="1456"/>
      <c r="K3" s="1456"/>
      <c r="L3" s="1457"/>
    </row>
    <row r="4" spans="2:13" ht="18" customHeight="1">
      <c r="B4" s="1458"/>
      <c r="C4" s="1459"/>
      <c r="D4" s="1460"/>
      <c r="E4" s="1460"/>
      <c r="F4" s="1460"/>
      <c r="G4" s="1460"/>
      <c r="H4" s="1460"/>
      <c r="I4" s="1460"/>
      <c r="J4" s="1460"/>
      <c r="K4" s="1460"/>
      <c r="L4" s="1461"/>
    </row>
    <row r="5" spans="2:13" ht="18" customHeight="1">
      <c r="B5" s="1454" t="s">
        <v>138</v>
      </c>
      <c r="C5" s="1454"/>
      <c r="D5" s="1462" t="str">
        <f>+様式ﾘｽﾄ!P7</f>
        <v>〇〇〇〇事業　〇〇〇〇工事</v>
      </c>
      <c r="E5" s="1463"/>
      <c r="F5" s="1463"/>
      <c r="G5" s="1463"/>
      <c r="H5" s="1463"/>
      <c r="I5" s="1463"/>
      <c r="J5" s="1463"/>
      <c r="K5" s="1463"/>
      <c r="L5" s="1464"/>
    </row>
    <row r="6" spans="2:13" ht="18" customHeight="1">
      <c r="B6" s="1453" t="s">
        <v>139</v>
      </c>
      <c r="C6" s="1453"/>
      <c r="D6" s="1462" t="str">
        <f>+様式ﾘｽﾄ!P8</f>
        <v>行橋市〇〇〇〇</v>
      </c>
      <c r="E6" s="1463"/>
      <c r="F6" s="1463"/>
      <c r="G6" s="1463"/>
      <c r="H6" s="1463"/>
      <c r="I6" s="1463"/>
      <c r="J6" s="1463"/>
      <c r="K6" s="1463"/>
      <c r="L6" s="1464"/>
    </row>
    <row r="7" spans="2:13" ht="18" customHeight="1">
      <c r="B7" s="1453" t="s">
        <v>140</v>
      </c>
      <c r="C7" s="1453"/>
      <c r="D7" s="309" t="s">
        <v>143</v>
      </c>
      <c r="E7" s="1465" t="str">
        <f>+様式ﾘｽﾄ!P31</f>
        <v>〇〇〇〇課</v>
      </c>
      <c r="F7" s="1465"/>
      <c r="G7" s="1465"/>
      <c r="H7" s="1057" t="s">
        <v>144</v>
      </c>
      <c r="I7" s="1057"/>
      <c r="J7" s="1465" t="str">
        <f>+様式ﾘｽﾄ!P32</f>
        <v>△△△△課</v>
      </c>
      <c r="K7" s="1465"/>
      <c r="L7" s="1466"/>
    </row>
    <row r="8" spans="2:13" ht="18" customHeight="1">
      <c r="B8" s="1453" t="s">
        <v>883</v>
      </c>
      <c r="C8" s="1453"/>
      <c r="D8" s="1072" t="str">
        <f>+様式ﾘｽﾄ!P18&amp;"　"&amp;様式ﾘｽﾄ!Q18&amp;"　　"&amp;様式ﾘｽﾄ!P19&amp;"　　"&amp;様式ﾘｽﾄ!Q19</f>
        <v>有限会社 〇〇〇〇建設　〇〇営業所　　〇〇〇〇　　AA　AA</v>
      </c>
      <c r="E8" s="1073"/>
      <c r="F8" s="1073"/>
      <c r="G8" s="1073"/>
      <c r="H8" s="1073"/>
      <c r="I8" s="1073"/>
      <c r="J8" s="1073"/>
      <c r="K8" s="1073"/>
      <c r="L8" s="1074"/>
    </row>
    <row r="9" spans="2:13" ht="18" customHeight="1">
      <c r="B9" s="1453" t="s">
        <v>141</v>
      </c>
      <c r="C9" s="1453"/>
      <c r="D9" s="350"/>
      <c r="E9" s="1049">
        <f>+様式ﾘｽﾄ!P11</f>
        <v>47464</v>
      </c>
      <c r="F9" s="1050"/>
      <c r="G9" s="648" t="s">
        <v>48</v>
      </c>
      <c r="H9" s="648"/>
      <c r="I9" s="1049">
        <f>+様式ﾘｽﾄ!P12</f>
        <v>48563</v>
      </c>
      <c r="J9" s="1049"/>
      <c r="K9" s="1049"/>
      <c r="L9" s="10"/>
    </row>
    <row r="10" spans="2:13" ht="18" customHeight="1">
      <c r="B10" s="1453" t="s">
        <v>142</v>
      </c>
      <c r="C10" s="1453"/>
      <c r="D10" s="8"/>
      <c r="E10" s="1469">
        <f>+様式ﾘｽﾄ!P9</f>
        <v>100000000</v>
      </c>
      <c r="F10" s="1469"/>
      <c r="G10" s="16"/>
      <c r="H10" s="16"/>
      <c r="I10" s="9"/>
      <c r="J10" s="9"/>
      <c r="K10" s="16"/>
      <c r="L10" s="10"/>
    </row>
    <row r="11" spans="2:13" ht="18" customHeight="1">
      <c r="B11" s="17"/>
      <c r="C11" s="26"/>
      <c r="D11" s="341"/>
      <c r="E11" s="11"/>
      <c r="F11" s="11"/>
      <c r="G11" s="11"/>
      <c r="H11" s="11"/>
      <c r="I11" s="11"/>
      <c r="J11" s="11"/>
      <c r="K11" s="11"/>
      <c r="L11" s="26"/>
    </row>
    <row r="12" spans="2:13" ht="18" customHeight="1">
      <c r="B12" s="14"/>
      <c r="C12" s="15"/>
      <c r="D12" s="56"/>
      <c r="L12" s="15"/>
    </row>
    <row r="13" spans="2:13" ht="18" customHeight="1">
      <c r="B13" s="1451" t="s">
        <v>176</v>
      </c>
      <c r="C13" s="1452"/>
      <c r="D13" s="56"/>
      <c r="L13" s="15"/>
    </row>
    <row r="14" spans="2:13" ht="18" customHeight="1">
      <c r="B14" s="1451"/>
      <c r="C14" s="1452"/>
      <c r="D14" s="56"/>
      <c r="L14" s="15"/>
    </row>
    <row r="15" spans="2:13" ht="18" customHeight="1">
      <c r="B15" s="1451"/>
      <c r="C15" s="1452"/>
      <c r="D15" s="56"/>
      <c r="L15" s="15"/>
    </row>
    <row r="16" spans="2:13" ht="18" customHeight="1">
      <c r="B16" s="1451"/>
      <c r="C16" s="1452"/>
      <c r="D16" s="56"/>
      <c r="L16" s="15"/>
    </row>
    <row r="17" spans="2:12" ht="18" customHeight="1">
      <c r="B17" s="1451"/>
      <c r="C17" s="1452"/>
      <c r="D17" s="56"/>
      <c r="L17" s="15"/>
    </row>
    <row r="18" spans="2:12" ht="18" customHeight="1">
      <c r="B18" s="14"/>
      <c r="C18" s="15"/>
      <c r="D18" s="56"/>
      <c r="L18" s="15"/>
    </row>
    <row r="19" spans="2:12" ht="18" customHeight="1">
      <c r="B19" s="19"/>
      <c r="C19" s="13"/>
      <c r="D19" s="342"/>
      <c r="E19" s="12"/>
      <c r="F19" s="12"/>
      <c r="G19" s="12"/>
      <c r="H19" s="12"/>
      <c r="I19" s="12"/>
      <c r="J19" s="12"/>
      <c r="K19" s="12"/>
      <c r="L19" s="13"/>
    </row>
    <row r="20" spans="2:12" ht="18" customHeight="1">
      <c r="B20" s="17"/>
      <c r="C20" s="26"/>
      <c r="D20" s="341"/>
      <c r="E20" s="11"/>
      <c r="F20" s="11"/>
      <c r="G20" s="11"/>
      <c r="H20" s="11"/>
      <c r="I20" s="11"/>
      <c r="J20" s="11"/>
      <c r="K20" s="11"/>
      <c r="L20" s="26"/>
    </row>
    <row r="21" spans="2:12" ht="18" customHeight="1">
      <c r="B21" s="14"/>
      <c r="C21" s="15"/>
      <c r="D21" s="56"/>
      <c r="L21" s="15"/>
    </row>
    <row r="22" spans="2:12" ht="18" customHeight="1">
      <c r="B22" s="1451" t="s">
        <v>177</v>
      </c>
      <c r="C22" s="1452"/>
      <c r="D22" s="56"/>
      <c r="L22" s="15"/>
    </row>
    <row r="23" spans="2:12" ht="18" customHeight="1">
      <c r="B23" s="1451"/>
      <c r="C23" s="1452"/>
      <c r="D23" s="56"/>
      <c r="L23" s="15"/>
    </row>
    <row r="24" spans="2:12" ht="18" customHeight="1">
      <c r="B24" s="1451"/>
      <c r="C24" s="1452"/>
      <c r="D24" s="56"/>
      <c r="L24" s="15"/>
    </row>
    <row r="25" spans="2:12" ht="18" customHeight="1">
      <c r="B25" s="1451"/>
      <c r="C25" s="1452"/>
      <c r="D25" s="56"/>
      <c r="L25" s="15"/>
    </row>
    <row r="26" spans="2:12" ht="18" customHeight="1">
      <c r="B26" s="1451"/>
      <c r="C26" s="1452"/>
      <c r="D26" s="56"/>
      <c r="L26" s="15"/>
    </row>
    <row r="27" spans="2:12" ht="18" customHeight="1">
      <c r="B27" s="14"/>
      <c r="C27" s="15"/>
      <c r="D27" s="56"/>
      <c r="L27" s="15"/>
    </row>
    <row r="28" spans="2:12" ht="18" customHeight="1">
      <c r="B28" s="19"/>
      <c r="C28" s="13"/>
      <c r="D28" s="342"/>
      <c r="E28" s="12"/>
      <c r="F28" s="12"/>
      <c r="G28" s="12"/>
      <c r="H28" s="12"/>
      <c r="I28" s="12"/>
      <c r="J28" s="12"/>
      <c r="K28" s="12"/>
      <c r="L28" s="13"/>
    </row>
    <row r="29" spans="2:12" ht="18" customHeight="1">
      <c r="B29" s="341" t="s">
        <v>173</v>
      </c>
      <c r="C29" s="343"/>
      <c r="D29" s="201"/>
      <c r="E29" s="201"/>
      <c r="F29" s="343"/>
      <c r="G29" s="11"/>
      <c r="H29" s="343"/>
      <c r="I29" s="343"/>
      <c r="J29" s="343"/>
      <c r="K29" s="11"/>
      <c r="L29" s="26"/>
    </row>
    <row r="30" spans="2:12" ht="18" customHeight="1">
      <c r="B30" s="344"/>
      <c r="C30" s="25"/>
      <c r="D30" s="202"/>
      <c r="E30" s="202"/>
      <c r="F30" s="25"/>
      <c r="G30" s="12"/>
      <c r="H30" s="25"/>
      <c r="I30" s="25"/>
      <c r="J30" s="1467" t="s">
        <v>188</v>
      </c>
      <c r="K30" s="1467"/>
      <c r="L30" s="1468"/>
    </row>
    <row r="31" spans="2:12" ht="18" customHeight="1">
      <c r="B31" s="1030" t="s">
        <v>511</v>
      </c>
      <c r="C31" s="1030"/>
      <c r="D31" s="1030"/>
      <c r="E31" s="1030"/>
      <c r="F31" s="1030"/>
      <c r="G31" s="1030"/>
      <c r="H31" s="1030"/>
      <c r="I31" s="1034" t="s">
        <v>58</v>
      </c>
      <c r="J31" s="1034"/>
      <c r="K31" s="1034" t="s">
        <v>59</v>
      </c>
      <c r="L31" s="1034" t="s">
        <v>0</v>
      </c>
    </row>
    <row r="32" spans="2:12" ht="18" customHeight="1">
      <c r="B32" s="1030"/>
      <c r="C32" s="1030"/>
      <c r="D32" s="41"/>
      <c r="E32" s="41"/>
      <c r="F32" s="41"/>
      <c r="G32" s="1030"/>
      <c r="H32" s="1030"/>
      <c r="I32" s="1034"/>
      <c r="J32" s="1034"/>
      <c r="K32" s="1034"/>
      <c r="L32" s="1034"/>
    </row>
    <row r="33" spans="2:12" ht="18" customHeight="1">
      <c r="B33" s="1030"/>
      <c r="C33" s="1030"/>
      <c r="D33" s="1030"/>
      <c r="E33" s="1030"/>
      <c r="F33" s="1030"/>
      <c r="G33" s="1030"/>
      <c r="H33" s="1030"/>
      <c r="I33" s="1030"/>
      <c r="J33" s="1030"/>
      <c r="K33" s="1030"/>
      <c r="L33" s="1030"/>
    </row>
    <row r="34" spans="2:12" ht="36" customHeight="1">
      <c r="B34" s="1030"/>
      <c r="C34" s="1030"/>
      <c r="D34" s="1030"/>
      <c r="E34" s="1030"/>
      <c r="F34" s="1030"/>
      <c r="G34" s="1030"/>
      <c r="H34" s="1030"/>
      <c r="I34" s="1030"/>
      <c r="J34" s="1030"/>
      <c r="K34" s="1030"/>
      <c r="L34" s="1030"/>
    </row>
    <row r="35" spans="2:12" ht="18" customHeight="1">
      <c r="B35" s="64"/>
      <c r="K35" s="15"/>
      <c r="L35" s="346" t="s">
        <v>0</v>
      </c>
    </row>
    <row r="36" spans="2:12" ht="18" customHeight="1">
      <c r="B36" s="347" t="s">
        <v>174</v>
      </c>
      <c r="K36" s="348"/>
      <c r="L36" s="1030"/>
    </row>
    <row r="37" spans="2:12" ht="36" customHeight="1">
      <c r="B37" s="19"/>
      <c r="C37" s="12"/>
      <c r="D37" s="12"/>
      <c r="E37" s="12"/>
      <c r="F37" s="12"/>
      <c r="G37" s="1467" t="s">
        <v>188</v>
      </c>
      <c r="H37" s="1467"/>
      <c r="I37" s="1467"/>
      <c r="J37" s="1467"/>
      <c r="K37" s="345"/>
      <c r="L37" s="1030"/>
    </row>
    <row r="38" spans="2:12" ht="18" customHeight="1">
      <c r="B38" s="64"/>
      <c r="K38" s="346" t="s">
        <v>443</v>
      </c>
      <c r="L38" s="346" t="s">
        <v>444</v>
      </c>
    </row>
    <row r="39" spans="2:12" ht="18" customHeight="1">
      <c r="B39" s="349" t="s">
        <v>175</v>
      </c>
      <c r="K39" s="1030"/>
      <c r="L39" s="1030"/>
    </row>
    <row r="40" spans="2:12" ht="36" customHeight="1">
      <c r="B40" s="19"/>
      <c r="C40" s="12"/>
      <c r="D40" s="12"/>
      <c r="E40" s="12"/>
      <c r="F40" s="12"/>
      <c r="G40" s="1467" t="s">
        <v>188</v>
      </c>
      <c r="H40" s="1467"/>
      <c r="I40" s="1467"/>
      <c r="J40" s="1468"/>
      <c r="K40" s="1030"/>
      <c r="L40" s="1030"/>
    </row>
    <row r="41" spans="2:12" ht="12" customHeight="1"/>
  </sheetData>
  <mergeCells count="39">
    <mergeCell ref="K33:K34"/>
    <mergeCell ref="L33:L34"/>
    <mergeCell ref="L36:L37"/>
    <mergeCell ref="G37:J37"/>
    <mergeCell ref="K39:K40"/>
    <mergeCell ref="L39:L40"/>
    <mergeCell ref="G40:J40"/>
    <mergeCell ref="I33:J34"/>
    <mergeCell ref="B33:C34"/>
    <mergeCell ref="D33:D34"/>
    <mergeCell ref="E33:E34"/>
    <mergeCell ref="F33:F34"/>
    <mergeCell ref="G33:H34"/>
    <mergeCell ref="B31:H31"/>
    <mergeCell ref="I31:J32"/>
    <mergeCell ref="K31:K32"/>
    <mergeCell ref="L31:L32"/>
    <mergeCell ref="B32:C32"/>
    <mergeCell ref="G32:H32"/>
    <mergeCell ref="B7:C7"/>
    <mergeCell ref="E7:G7"/>
    <mergeCell ref="H7:I7"/>
    <mergeCell ref="J7:L7"/>
    <mergeCell ref="J30:L30"/>
    <mergeCell ref="B8:C8"/>
    <mergeCell ref="D8:L8"/>
    <mergeCell ref="B9:C9"/>
    <mergeCell ref="E9:F9"/>
    <mergeCell ref="G9:H9"/>
    <mergeCell ref="I9:K9"/>
    <mergeCell ref="B10:C10"/>
    <mergeCell ref="E10:F10"/>
    <mergeCell ref="B13:C17"/>
    <mergeCell ref="B22:C26"/>
    <mergeCell ref="B3:L4"/>
    <mergeCell ref="B5:C5"/>
    <mergeCell ref="D5:L5"/>
    <mergeCell ref="B6:C6"/>
    <mergeCell ref="D6:L6"/>
  </mergeCells>
  <phoneticPr fontId="2"/>
  <pageMargins left="0.70866141732283472" right="0.70866141732283472" top="0.94488188976377963" bottom="0.74803149606299213" header="0.31496062992125984" footer="0.31496062992125984"/>
  <pageSetup paperSize="9" orientation="portrait" blackAndWhite="1" horizontalDpi="4294967293" verticalDpi="30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T30"/>
  <sheetViews>
    <sheetView showZeros="0" view="pageBreakPreview" zoomScaleNormal="100" zoomScaleSheetLayoutView="100" workbookViewId="0">
      <selection activeCell="H24" sqref="H24"/>
    </sheetView>
  </sheetViews>
  <sheetFormatPr defaultColWidth="7.625" defaultRowHeight="24" customHeight="1"/>
  <cols>
    <col min="1" max="2" width="3.125" style="7" customWidth="1"/>
    <col min="3" max="3" width="2.625" style="7" customWidth="1"/>
    <col min="4" max="4" width="7.625" style="7" customWidth="1"/>
    <col min="5" max="5" width="7.625" style="44" customWidth="1"/>
    <col min="6" max="6" width="3.75" style="7" customWidth="1"/>
    <col min="7" max="7" width="3.875" style="7" customWidth="1"/>
    <col min="8" max="9" width="7.625" style="7"/>
    <col min="10" max="10" width="4.375" style="7" customWidth="1"/>
    <col min="11" max="11" width="7.625" style="7"/>
    <col min="12" max="12" width="13.625" style="7" customWidth="1"/>
    <col min="13" max="13" width="10.625" style="7" customWidth="1"/>
    <col min="14" max="14" width="1.625" style="7" customWidth="1"/>
    <col min="15" max="16384" width="7.625" style="7"/>
  </cols>
  <sheetData>
    <row r="1" spans="2:20" ht="24" customHeight="1">
      <c r="O1" s="377" t="str">
        <f>HYPERLINK("#様式ﾘｽﾄ!A44","様式ﾘｽﾄに戻る")</f>
        <v>様式ﾘｽﾄに戻る</v>
      </c>
    </row>
    <row r="2" spans="2:20" ht="6" customHeight="1"/>
    <row r="3" spans="2:20" ht="18" customHeight="1">
      <c r="B3" s="1066" t="s">
        <v>475</v>
      </c>
      <c r="C3" s="1067"/>
      <c r="D3" s="1476" t="str">
        <f>"第　　"&amp;様式ﾘｽﾄ!P6&amp;"　　号"</f>
        <v>第　　　　号</v>
      </c>
      <c r="E3" s="1477"/>
      <c r="F3" s="160"/>
      <c r="G3" s="160"/>
      <c r="H3" s="160"/>
    </row>
    <row r="4" spans="2:20" ht="18" customHeight="1">
      <c r="B4" s="1066" t="s">
        <v>124</v>
      </c>
      <c r="C4" s="1067"/>
      <c r="D4" s="1476" t="str">
        <f>"第　　"&amp;様式ﾘｽﾄ!R6&amp;"　　号"</f>
        <v>第　　　　号</v>
      </c>
      <c r="E4" s="1477"/>
      <c r="F4" s="160"/>
      <c r="G4" s="160"/>
      <c r="H4" s="160"/>
    </row>
    <row r="5" spans="2:20" ht="6" customHeight="1"/>
    <row r="7" spans="2:20" ht="24" customHeight="1">
      <c r="F7" s="38"/>
      <c r="G7" s="38"/>
      <c r="H7" s="38"/>
      <c r="I7" s="38"/>
      <c r="J7" s="38"/>
      <c r="K7" s="38"/>
    </row>
    <row r="8" spans="2:20" ht="24" customHeight="1">
      <c r="O8" s="38"/>
      <c r="P8" s="38"/>
      <c r="Q8" s="38"/>
      <c r="R8" s="38"/>
      <c r="S8" s="38"/>
      <c r="T8" s="20"/>
    </row>
    <row r="9" spans="2:20" ht="24" customHeight="1">
      <c r="B9" s="635" t="s">
        <v>330</v>
      </c>
      <c r="C9" s="635"/>
      <c r="D9" s="635"/>
      <c r="E9" s="635"/>
      <c r="F9" s="635"/>
      <c r="G9" s="635"/>
      <c r="H9" s="635"/>
      <c r="I9" s="635"/>
      <c r="J9" s="635"/>
      <c r="K9" s="635"/>
      <c r="L9" s="635"/>
      <c r="M9" s="635"/>
      <c r="O9" s="38"/>
      <c r="P9" s="38"/>
      <c r="Q9" s="38"/>
      <c r="R9" s="38"/>
      <c r="S9" s="38"/>
      <c r="T9" s="20"/>
    </row>
    <row r="10" spans="2:20" ht="24" customHeight="1">
      <c r="F10" s="59"/>
      <c r="G10" s="59"/>
      <c r="H10" s="59"/>
      <c r="I10" s="59"/>
    </row>
    <row r="12" spans="2:20" ht="39.75" customHeight="1">
      <c r="B12" s="20">
        <v>1</v>
      </c>
      <c r="C12" s="637" t="s">
        <v>30</v>
      </c>
      <c r="D12" s="637"/>
      <c r="F12" s="611" t="str">
        <f>+様式ﾘｽﾄ!P8</f>
        <v>行橋市〇〇〇〇</v>
      </c>
      <c r="G12" s="611"/>
      <c r="H12" s="611"/>
      <c r="I12" s="611"/>
      <c r="J12" s="611"/>
      <c r="K12" s="611"/>
      <c r="L12" s="611"/>
      <c r="M12" s="611"/>
    </row>
    <row r="13" spans="2:20" ht="39.75" customHeight="1">
      <c r="B13" s="20">
        <v>2</v>
      </c>
      <c r="C13" s="637" t="s">
        <v>29</v>
      </c>
      <c r="D13" s="637"/>
      <c r="F13" s="609" t="str">
        <f>+様式ﾘｽﾄ!P7</f>
        <v>〇〇〇〇事業　〇〇〇〇工事</v>
      </c>
      <c r="G13" s="609"/>
      <c r="H13" s="609"/>
      <c r="I13" s="609"/>
      <c r="J13" s="609"/>
      <c r="K13" s="609"/>
      <c r="L13" s="609"/>
      <c r="M13" s="609"/>
    </row>
    <row r="14" spans="2:20" ht="39.75" customHeight="1">
      <c r="B14" s="20">
        <v>3</v>
      </c>
      <c r="C14" s="637" t="s">
        <v>71</v>
      </c>
      <c r="D14" s="637"/>
      <c r="F14" s="1475">
        <f>IF(様式ﾘｽﾄ!R9="",様式ﾘｽﾄ!P9,様式ﾘｽﾄ!R9)</f>
        <v>100000000</v>
      </c>
      <c r="G14" s="1475"/>
      <c r="H14" s="1475"/>
      <c r="I14" s="1475"/>
      <c r="J14" s="60"/>
      <c r="K14" s="60"/>
      <c r="L14" s="60"/>
    </row>
    <row r="15" spans="2:20" ht="39.75" customHeight="1">
      <c r="B15" s="20">
        <v>4</v>
      </c>
      <c r="C15" s="604" t="s">
        <v>73</v>
      </c>
      <c r="D15" s="604"/>
      <c r="F15" s="396"/>
      <c r="G15" s="590">
        <f>+様式ﾘｽﾄ!P10</f>
        <v>48192</v>
      </c>
      <c r="H15" s="590"/>
      <c r="I15" s="590"/>
    </row>
    <row r="16" spans="2:20" ht="39.75" customHeight="1">
      <c r="B16" s="20">
        <v>5</v>
      </c>
      <c r="C16" s="637" t="s">
        <v>47</v>
      </c>
      <c r="D16" s="637"/>
      <c r="F16" s="394" t="s">
        <v>506</v>
      </c>
      <c r="G16" s="590">
        <f>+様式ﾘｽﾄ!P11</f>
        <v>47464</v>
      </c>
      <c r="H16" s="590"/>
      <c r="I16" s="590"/>
      <c r="K16" s="603">
        <f>G17-G16+1</f>
        <v>1100</v>
      </c>
      <c r="L16" s="598" t="s">
        <v>76</v>
      </c>
    </row>
    <row r="17" spans="2:13" ht="39.75" customHeight="1">
      <c r="F17" s="395" t="s">
        <v>507</v>
      </c>
      <c r="G17" s="590">
        <f>IF(様式ﾘｽﾄ!R12="",様式ﾘｽﾄ!P12,様式ﾘｽﾄ!R12)</f>
        <v>48563</v>
      </c>
      <c r="H17" s="590"/>
      <c r="I17" s="590"/>
      <c r="K17" s="603"/>
      <c r="L17" s="598"/>
    </row>
    <row r="18" spans="2:13" ht="39.75" customHeight="1">
      <c r="B18" s="20">
        <v>6</v>
      </c>
      <c r="C18" s="637" t="s">
        <v>77</v>
      </c>
      <c r="D18" s="637"/>
      <c r="F18" s="396"/>
      <c r="G18" s="590">
        <f>IF(様式ﾘｽﾄ!P14="","令和　　年　　月　　日",様式ﾘｽﾄ!P14)</f>
        <v>48177</v>
      </c>
      <c r="H18" s="590"/>
      <c r="I18" s="590"/>
      <c r="K18" s="20"/>
      <c r="L18" s="20"/>
    </row>
    <row r="19" spans="2:13" ht="24" customHeight="1">
      <c r="F19" s="598"/>
      <c r="G19" s="598"/>
      <c r="H19" s="598"/>
      <c r="I19" s="598"/>
      <c r="J19" s="598"/>
      <c r="K19" s="598"/>
      <c r="L19" s="598"/>
    </row>
    <row r="20" spans="2:13" ht="24" customHeight="1">
      <c r="C20" s="637"/>
      <c r="D20" s="637"/>
      <c r="F20" s="602"/>
      <c r="G20" s="602"/>
      <c r="H20" s="602"/>
      <c r="I20" s="602"/>
      <c r="J20" s="602"/>
      <c r="K20" s="602"/>
      <c r="L20" s="602"/>
    </row>
    <row r="21" spans="2:13" ht="24" customHeight="1">
      <c r="B21" s="23" t="s">
        <v>401</v>
      </c>
      <c r="C21" s="23"/>
    </row>
    <row r="22" spans="2:13" ht="24" customHeight="1">
      <c r="B22" s="7" t="s">
        <v>402</v>
      </c>
    </row>
    <row r="24" spans="2:13" ht="24" customHeight="1">
      <c r="K24" s="1474">
        <f>IF(様式ﾘｽﾄ!P15="","令和　　　年　　　月　　　日",様式ﾘｽﾄ!P15)</f>
        <v>48178</v>
      </c>
      <c r="L24" s="1474"/>
      <c r="M24" s="1474"/>
    </row>
    <row r="26" spans="2:13" ht="24" customHeight="1">
      <c r="H26" s="23" t="s">
        <v>880</v>
      </c>
      <c r="I26" s="20" t="s">
        <v>178</v>
      </c>
      <c r="J26" s="357" t="str">
        <f>+様式ﾘｽﾄ!P17</f>
        <v>行橋市〇〇〇〇</v>
      </c>
    </row>
    <row r="27" spans="2:13" ht="24" customHeight="1">
      <c r="H27" s="20" t="s">
        <v>74</v>
      </c>
      <c r="I27" s="20" t="s">
        <v>378</v>
      </c>
      <c r="J27" s="361" t="str">
        <f>+様式ﾘｽﾄ!P18&amp;"　"&amp;様式ﾘｽﾄ!Q18</f>
        <v>有限会社 〇〇〇〇建設　〇〇営業所</v>
      </c>
      <c r="K27" s="23"/>
      <c r="L27" s="23"/>
      <c r="M27" s="23"/>
    </row>
    <row r="28" spans="2:13" ht="24" customHeight="1">
      <c r="J28" s="361" t="str">
        <f>+様式ﾘｽﾄ!P19&amp;"　　"&amp;様式ﾘｽﾄ!Q19</f>
        <v>〇〇〇〇　　AA　AA</v>
      </c>
      <c r="K28" s="23"/>
      <c r="L28" s="23"/>
      <c r="M28" s="44" t="s">
        <v>75</v>
      </c>
    </row>
    <row r="30" spans="2:13" ht="24" customHeight="1">
      <c r="B30" s="357" t="str">
        <f>+様式ﾘｽﾄ!P30&amp;"　　"&amp;様式ﾘｽﾄ!Q30&amp;"　　　殿"</f>
        <v>行橋市長　　工藤　政宏　　　殿</v>
      </c>
      <c r="F30" s="23"/>
      <c r="G30" s="23"/>
    </row>
  </sheetData>
  <mergeCells count="24">
    <mergeCell ref="B3:C3"/>
    <mergeCell ref="B4:C4"/>
    <mergeCell ref="B9:M9"/>
    <mergeCell ref="C12:D12"/>
    <mergeCell ref="F12:M12"/>
    <mergeCell ref="D3:E3"/>
    <mergeCell ref="D4:E4"/>
    <mergeCell ref="C13:D13"/>
    <mergeCell ref="F13:M13"/>
    <mergeCell ref="C14:D14"/>
    <mergeCell ref="F14:I14"/>
    <mergeCell ref="C15:D15"/>
    <mergeCell ref="G15:I15"/>
    <mergeCell ref="K24:M24"/>
    <mergeCell ref="K16:K17"/>
    <mergeCell ref="L16:L17"/>
    <mergeCell ref="C18:D18"/>
    <mergeCell ref="G18:I18"/>
    <mergeCell ref="G17:I17"/>
    <mergeCell ref="G16:I16"/>
    <mergeCell ref="C16:D16"/>
    <mergeCell ref="F19:L19"/>
    <mergeCell ref="C20:D20"/>
    <mergeCell ref="F20:L20"/>
  </mergeCells>
  <phoneticPr fontId="2"/>
  <pageMargins left="0.59055118110236227" right="0.59055118110236227" top="0.74803149606299213" bottom="0.74803149606299213" header="0.31496062992125984" footer="0.31496062992125984"/>
  <pageSetup paperSize="9" orientation="portrait" blackAndWhite="1" horizontalDpi="4294967293"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35"/>
  <sheetViews>
    <sheetView view="pageBreakPreview" zoomScaleNormal="100" zoomScaleSheetLayoutView="100" workbookViewId="0">
      <selection activeCell="V1" sqref="V1"/>
    </sheetView>
  </sheetViews>
  <sheetFormatPr defaultRowHeight="14.25"/>
  <cols>
    <col min="1" max="1" width="1.625" style="143" customWidth="1"/>
    <col min="2" max="2" width="3.125" style="143" customWidth="1"/>
    <col min="3" max="5" width="1.625" style="143" customWidth="1"/>
    <col min="6" max="7" width="4.625" style="143" customWidth="1"/>
    <col min="8" max="8" width="1.625" style="143" customWidth="1"/>
    <col min="9" max="15" width="4.625" style="143" customWidth="1"/>
    <col min="16" max="20" width="4.75" style="143" customWidth="1"/>
    <col min="21" max="21" width="4.875" style="143" customWidth="1"/>
    <col min="22" max="16384" width="9" style="143"/>
  </cols>
  <sheetData>
    <row r="1" spans="1:22" ht="30.75" customHeight="1">
      <c r="B1" s="141"/>
      <c r="C1" s="1509" t="s">
        <v>325</v>
      </c>
      <c r="D1" s="1509"/>
      <c r="E1" s="1509"/>
      <c r="F1" s="1509"/>
      <c r="G1" s="1509"/>
      <c r="H1" s="1509"/>
      <c r="I1" s="1509"/>
      <c r="J1" s="1509"/>
      <c r="K1" s="1509"/>
      <c r="L1" s="1509"/>
      <c r="M1" s="1509"/>
      <c r="N1" s="1509"/>
      <c r="O1" s="1509"/>
      <c r="P1" s="1509"/>
      <c r="Q1" s="1509"/>
      <c r="R1" s="1509"/>
      <c r="S1" s="1509"/>
      <c r="T1" s="1509"/>
      <c r="U1" s="141"/>
      <c r="V1" s="377" t="str">
        <f>HYPERLINK("#様式ﾘｽﾄ!A60","様式ﾘｽﾄに戻る")</f>
        <v>様式ﾘｽﾄに戻る</v>
      </c>
    </row>
    <row r="2" spans="1:22" ht="30.75" customHeight="1">
      <c r="A2" s="142"/>
      <c r="B2" s="142"/>
      <c r="C2" s="1509"/>
      <c r="D2" s="1509"/>
      <c r="E2" s="1509"/>
      <c r="F2" s="1509"/>
      <c r="G2" s="1509"/>
      <c r="H2" s="1509"/>
      <c r="I2" s="1509"/>
      <c r="J2" s="1509"/>
      <c r="K2" s="1509"/>
      <c r="L2" s="1509"/>
      <c r="M2" s="1509"/>
      <c r="N2" s="1509"/>
      <c r="O2" s="1509"/>
      <c r="P2" s="1509"/>
      <c r="Q2" s="1509"/>
      <c r="R2" s="1509"/>
      <c r="S2" s="1509"/>
      <c r="T2" s="1509"/>
      <c r="U2" s="142"/>
    </row>
    <row r="3" spans="1:22" ht="24.95" customHeight="1">
      <c r="A3" s="142"/>
      <c r="B3" s="142"/>
      <c r="C3" s="142"/>
      <c r="D3" s="142"/>
      <c r="E3" s="142"/>
      <c r="F3" s="142"/>
      <c r="G3" s="142"/>
      <c r="H3" s="142"/>
      <c r="I3" s="142"/>
      <c r="J3" s="142"/>
      <c r="K3" s="142"/>
      <c r="L3" s="142"/>
      <c r="M3" s="142"/>
      <c r="N3" s="151"/>
      <c r="O3" s="151"/>
      <c r="P3" s="151"/>
      <c r="Q3" s="151"/>
      <c r="R3" s="151"/>
      <c r="S3" s="151"/>
      <c r="T3" s="152" t="s">
        <v>501</v>
      </c>
    </row>
    <row r="4" spans="1:22" ht="11.25" customHeight="1">
      <c r="V4" s="377"/>
    </row>
    <row r="5" spans="1:22" ht="30.75" customHeight="1">
      <c r="A5" s="153" t="s">
        <v>328</v>
      </c>
      <c r="B5" s="153" t="s">
        <v>329</v>
      </c>
      <c r="C5" s="153"/>
      <c r="D5" s="153"/>
      <c r="E5" s="153"/>
      <c r="F5" s="153"/>
      <c r="H5" s="143" t="s">
        <v>312</v>
      </c>
    </row>
    <row r="6" spans="1:22" ht="15" customHeight="1"/>
    <row r="7" spans="1:22" ht="24.95" customHeight="1">
      <c r="I7" s="144"/>
      <c r="J7" s="1510" t="s">
        <v>768</v>
      </c>
      <c r="K7" s="1510"/>
      <c r="L7" s="1510"/>
      <c r="M7" s="384" t="str">
        <f>+様式ﾘｽﾄ!P17</f>
        <v>行橋市〇〇〇〇</v>
      </c>
      <c r="N7" s="382"/>
      <c r="O7" s="382"/>
      <c r="P7" s="382"/>
      <c r="Q7" s="382"/>
      <c r="R7" s="382"/>
      <c r="S7" s="382"/>
      <c r="T7" s="382"/>
      <c r="U7" s="382"/>
    </row>
    <row r="8" spans="1:22" ht="24.95" customHeight="1">
      <c r="I8" s="144"/>
      <c r="J8" s="1510" t="s">
        <v>767</v>
      </c>
      <c r="K8" s="1510"/>
      <c r="L8" s="1510"/>
      <c r="M8" s="384" t="str">
        <f>+様式ﾘｽﾄ!P18&amp;"　"&amp;様式ﾘｽﾄ!Q18</f>
        <v>有限会社 〇〇〇〇建設　〇〇営業所</v>
      </c>
      <c r="N8" s="382"/>
      <c r="O8" s="382"/>
      <c r="P8" s="382"/>
      <c r="Q8" s="382"/>
      <c r="R8" s="382"/>
      <c r="S8" s="382"/>
      <c r="T8" s="382"/>
      <c r="U8" s="382"/>
    </row>
    <row r="9" spans="1:22" ht="24.95" customHeight="1">
      <c r="I9" s="144"/>
      <c r="J9" s="1510" t="s">
        <v>313</v>
      </c>
      <c r="K9" s="1510"/>
      <c r="L9" s="1510"/>
      <c r="M9" s="384" t="str">
        <f>様式ﾘｽﾄ!P19&amp;"　　"&amp;様式ﾘｽﾄ!Q19</f>
        <v>〇〇〇〇　　AA　AA</v>
      </c>
      <c r="N9" s="382"/>
      <c r="O9" s="382"/>
      <c r="P9" s="382"/>
      <c r="Q9" s="382"/>
      <c r="R9" s="382"/>
      <c r="S9" s="382"/>
      <c r="T9" s="383" t="s">
        <v>500</v>
      </c>
    </row>
    <row r="10" spans="1:22" ht="30.75" customHeight="1"/>
    <row r="11" spans="1:22" ht="30.75" customHeight="1"/>
    <row r="12" spans="1:22" s="145" customFormat="1" ht="19.5" customHeight="1">
      <c r="C12" s="1513" t="s">
        <v>331</v>
      </c>
      <c r="D12" s="1513"/>
      <c r="E12" s="1513"/>
      <c r="F12" s="1513"/>
      <c r="G12" s="1513"/>
      <c r="H12" s="1513"/>
      <c r="I12" s="1513"/>
      <c r="J12" s="1514"/>
      <c r="K12" s="1516" t="s">
        <v>332</v>
      </c>
      <c r="L12" s="1518">
        <f>IF(様式ﾘｽﾄ!R9="",様式ﾘｽﾄ!P9,様式ﾘｽﾄ!R9)</f>
        <v>100000000</v>
      </c>
      <c r="M12" s="1518"/>
      <c r="N12" s="1518"/>
      <c r="O12" s="1518"/>
      <c r="P12" s="1518"/>
      <c r="Q12" s="1518"/>
      <c r="R12" s="1518"/>
      <c r="S12" s="1518"/>
      <c r="T12" s="1518"/>
      <c r="U12" s="146"/>
    </row>
    <row r="13" spans="1:22" ht="30.75" customHeight="1">
      <c r="C13" s="1520" t="s">
        <v>314</v>
      </c>
      <c r="D13" s="1520"/>
      <c r="E13" s="1520"/>
      <c r="F13" s="1520"/>
      <c r="G13" s="1520"/>
      <c r="H13" s="1520"/>
      <c r="I13" s="1520"/>
      <c r="J13" s="1515"/>
      <c r="K13" s="1517"/>
      <c r="L13" s="1519"/>
      <c r="M13" s="1519"/>
      <c r="N13" s="1519"/>
      <c r="O13" s="1519"/>
      <c r="P13" s="1519"/>
      <c r="Q13" s="1519"/>
      <c r="R13" s="1519"/>
      <c r="S13" s="1519"/>
      <c r="T13" s="1519"/>
    </row>
    <row r="14" spans="1:22" ht="30.75" customHeight="1"/>
    <row r="15" spans="1:22" ht="30.75" customHeight="1">
      <c r="B15" s="143" t="s">
        <v>315</v>
      </c>
      <c r="C15" s="1512" t="s">
        <v>316</v>
      </c>
      <c r="D15" s="1512"/>
      <c r="E15" s="1512"/>
      <c r="F15" s="1512"/>
      <c r="G15" s="1512"/>
      <c r="H15" s="1512"/>
      <c r="I15" s="1512"/>
      <c r="J15" s="1512"/>
      <c r="K15" s="1512"/>
      <c r="L15" s="1512"/>
      <c r="M15" s="1512"/>
      <c r="N15" s="1512"/>
      <c r="O15" s="1512"/>
      <c r="P15" s="1512"/>
      <c r="Q15" s="1512"/>
      <c r="R15" s="1512"/>
      <c r="S15" s="1512"/>
      <c r="T15" s="1512"/>
    </row>
    <row r="16" spans="1:22" ht="30.75" customHeight="1">
      <c r="C16" s="1500" t="s">
        <v>73</v>
      </c>
      <c r="D16" s="1511"/>
      <c r="E16" s="1511"/>
      <c r="F16" s="1511"/>
      <c r="G16" s="1501"/>
      <c r="H16" s="166"/>
      <c r="I16" s="1478">
        <f>+様式ﾘｽﾄ!P10</f>
        <v>48192</v>
      </c>
      <c r="J16" s="1478"/>
      <c r="K16" s="1478"/>
      <c r="L16" s="1478"/>
      <c r="M16" s="1478"/>
      <c r="N16" s="1478"/>
      <c r="O16" s="1478"/>
      <c r="P16" s="1478"/>
      <c r="Q16" s="1478"/>
      <c r="R16" s="1478"/>
      <c r="S16" s="1478"/>
      <c r="T16" s="1479"/>
    </row>
    <row r="17" spans="1:21" ht="30.75" customHeight="1">
      <c r="C17" s="1500" t="s">
        <v>317</v>
      </c>
      <c r="D17" s="1511"/>
      <c r="E17" s="1511"/>
      <c r="F17" s="1511"/>
      <c r="G17" s="1501"/>
      <c r="H17" s="166"/>
      <c r="I17" s="1523" t="str">
        <f>+様式ﾘｽﾄ!P7</f>
        <v>〇〇〇〇事業　〇〇〇〇工事</v>
      </c>
      <c r="J17" s="1523"/>
      <c r="K17" s="1523"/>
      <c r="L17" s="1523"/>
      <c r="M17" s="1523"/>
      <c r="N17" s="1523"/>
      <c r="O17" s="1523"/>
      <c r="P17" s="1523"/>
      <c r="Q17" s="1523"/>
      <c r="R17" s="1523"/>
      <c r="S17" s="1523"/>
      <c r="T17" s="1524"/>
    </row>
    <row r="18" spans="1:21" ht="30.75" customHeight="1">
      <c r="C18" s="1500" t="s">
        <v>324</v>
      </c>
      <c r="D18" s="1511"/>
      <c r="E18" s="1511"/>
      <c r="F18" s="1511"/>
      <c r="G18" s="1501"/>
      <c r="H18" s="166"/>
      <c r="I18" s="1521" t="str">
        <f>+様式ﾘｽﾄ!P8</f>
        <v>行橋市〇〇〇〇</v>
      </c>
      <c r="J18" s="1521"/>
      <c r="K18" s="1521"/>
      <c r="L18" s="1521"/>
      <c r="M18" s="1521"/>
      <c r="N18" s="1521"/>
      <c r="O18" s="1521"/>
      <c r="P18" s="1521"/>
      <c r="Q18" s="1521"/>
      <c r="R18" s="1521"/>
      <c r="S18" s="1521"/>
      <c r="T18" s="1522"/>
    </row>
    <row r="19" spans="1:21" ht="15" customHeight="1">
      <c r="C19" s="151"/>
      <c r="D19" s="151"/>
      <c r="E19" s="151"/>
      <c r="F19" s="151"/>
      <c r="G19" s="151"/>
      <c r="H19" s="154"/>
      <c r="I19" s="155"/>
      <c r="J19" s="155"/>
      <c r="K19" s="155"/>
      <c r="L19" s="155"/>
      <c r="M19" s="155"/>
      <c r="N19" s="155"/>
      <c r="O19" s="155"/>
      <c r="P19" s="155"/>
      <c r="Q19" s="155"/>
      <c r="R19" s="155"/>
      <c r="S19" s="155"/>
      <c r="T19" s="155"/>
    </row>
    <row r="20" spans="1:21" ht="26.25" customHeight="1">
      <c r="C20" s="159" t="s">
        <v>337</v>
      </c>
      <c r="G20" s="157"/>
      <c r="H20" s="157"/>
      <c r="I20" s="157"/>
      <c r="J20" s="157"/>
      <c r="K20" s="157"/>
      <c r="L20" s="157"/>
      <c r="M20" s="157"/>
      <c r="N20" s="157"/>
      <c r="O20" s="157"/>
      <c r="P20" s="157"/>
      <c r="Q20" s="157"/>
      <c r="R20" s="157"/>
      <c r="S20" s="147"/>
      <c r="T20" s="148"/>
      <c r="U20" s="148"/>
    </row>
    <row r="21" spans="1:21" ht="30.75" customHeight="1">
      <c r="E21" s="149"/>
      <c r="F21" s="149"/>
      <c r="G21" s="149"/>
      <c r="H21" s="149"/>
      <c r="I21" s="149"/>
      <c r="J21" s="149"/>
      <c r="S21" s="147"/>
      <c r="T21" s="156" t="s">
        <v>318</v>
      </c>
      <c r="U21" s="148"/>
    </row>
    <row r="22" spans="1:21" s="161" customFormat="1" ht="20.100000000000001" customHeight="1">
      <c r="A22" s="143"/>
      <c r="B22" s="143"/>
      <c r="C22" s="143"/>
      <c r="D22" s="143"/>
      <c r="E22" s="149"/>
      <c r="F22" s="149"/>
      <c r="G22" s="149"/>
      <c r="H22" s="149"/>
      <c r="I22" s="149"/>
      <c r="J22" s="149"/>
      <c r="K22" s="158"/>
      <c r="L22" s="158"/>
      <c r="M22" s="158"/>
      <c r="N22" s="158"/>
      <c r="O22" s="158"/>
      <c r="P22" s="158"/>
      <c r="Q22" s="158"/>
      <c r="R22" s="158"/>
      <c r="S22" s="147"/>
      <c r="T22" s="148"/>
      <c r="U22" s="148"/>
    </row>
    <row r="23" spans="1:21" s="161" customFormat="1" ht="20.100000000000001" customHeight="1">
      <c r="A23" s="143"/>
      <c r="B23" s="143"/>
      <c r="C23" s="143"/>
      <c r="D23" s="143"/>
      <c r="E23" s="149"/>
      <c r="F23" s="149"/>
      <c r="G23" s="149"/>
      <c r="H23" s="149"/>
      <c r="I23" s="149"/>
      <c r="J23" s="149"/>
      <c r="K23" s="158"/>
      <c r="L23" s="158"/>
      <c r="M23" s="158"/>
      <c r="N23" s="158"/>
      <c r="O23" s="158"/>
      <c r="P23" s="158"/>
      <c r="Q23" s="158"/>
      <c r="R23" s="158"/>
      <c r="S23" s="147"/>
      <c r="T23" s="148"/>
      <c r="U23" s="148"/>
    </row>
    <row r="24" spans="1:21" s="29" customFormat="1" ht="20.100000000000001" customHeight="1">
      <c r="A24" s="162"/>
      <c r="B24" s="162"/>
      <c r="C24" s="145" t="s">
        <v>334</v>
      </c>
      <c r="D24" s="162"/>
      <c r="E24" s="163"/>
      <c r="F24" s="163"/>
      <c r="G24" s="163"/>
      <c r="H24" s="163"/>
      <c r="I24" s="163"/>
      <c r="J24" s="163"/>
      <c r="K24" s="164"/>
      <c r="L24" s="164"/>
      <c r="M24" s="164"/>
      <c r="N24" s="164"/>
      <c r="O24" s="164"/>
      <c r="P24" s="164"/>
      <c r="Q24" s="164"/>
      <c r="R24" s="164"/>
      <c r="S24" s="163"/>
      <c r="T24" s="165"/>
      <c r="U24" s="165"/>
    </row>
    <row r="25" spans="1:21" s="29" customFormat="1" ht="20.100000000000001" customHeight="1">
      <c r="A25" s="162"/>
      <c r="B25" s="162"/>
      <c r="C25" s="145" t="s">
        <v>336</v>
      </c>
      <c r="D25" s="162"/>
      <c r="E25" s="162"/>
      <c r="F25" s="162"/>
      <c r="G25" s="162"/>
      <c r="H25" s="162"/>
      <c r="I25" s="162"/>
      <c r="J25" s="162"/>
      <c r="K25" s="162"/>
      <c r="L25" s="162"/>
      <c r="M25" s="162"/>
      <c r="N25" s="162"/>
      <c r="O25" s="162"/>
      <c r="P25" s="162"/>
      <c r="Q25" s="162"/>
      <c r="R25" s="162"/>
      <c r="S25" s="162"/>
      <c r="T25" s="162"/>
      <c r="U25" s="162"/>
    </row>
    <row r="26" spans="1:21" s="161" customFormat="1" ht="30" customHeight="1">
      <c r="A26" s="143"/>
      <c r="B26" s="143"/>
      <c r="C26" s="1486" t="s">
        <v>319</v>
      </c>
      <c r="D26" s="1487"/>
      <c r="E26" s="1487"/>
      <c r="F26" s="1488"/>
      <c r="G26" s="1495" t="s">
        <v>320</v>
      </c>
      <c r="H26" s="1495"/>
      <c r="I26" s="1495"/>
      <c r="J26" s="1496"/>
      <c r="K26" s="1496"/>
      <c r="L26" s="1496"/>
      <c r="M26" s="1497" t="s">
        <v>335</v>
      </c>
      <c r="N26" s="1497"/>
      <c r="O26" s="1497"/>
      <c r="P26" s="1496"/>
      <c r="Q26" s="1496"/>
      <c r="R26" s="1498" t="s">
        <v>338</v>
      </c>
      <c r="S26" s="1498"/>
      <c r="T26" s="1499"/>
      <c r="U26" s="150"/>
    </row>
    <row r="27" spans="1:21" s="161" customFormat="1" ht="30" customHeight="1">
      <c r="A27" s="143"/>
      <c r="B27" s="143"/>
      <c r="C27" s="1489"/>
      <c r="D27" s="1490"/>
      <c r="E27" s="1490"/>
      <c r="F27" s="1491"/>
      <c r="G27" s="1495" t="s">
        <v>321</v>
      </c>
      <c r="H27" s="1495"/>
      <c r="I27" s="1495"/>
      <c r="J27" s="1498" t="s">
        <v>327</v>
      </c>
      <c r="K27" s="1498"/>
      <c r="L27" s="1498" t="s">
        <v>326</v>
      </c>
      <c r="M27" s="1498"/>
      <c r="N27" s="1500" t="s">
        <v>322</v>
      </c>
      <c r="O27" s="1501"/>
      <c r="P27" s="1496"/>
      <c r="Q27" s="1496"/>
      <c r="R27" s="1496"/>
      <c r="S27" s="1496"/>
      <c r="T27" s="1502"/>
      <c r="U27" s="150"/>
    </row>
    <row r="28" spans="1:21" s="161" customFormat="1" ht="17.25" customHeight="1">
      <c r="A28" s="143"/>
      <c r="B28" s="143"/>
      <c r="C28" s="1489"/>
      <c r="D28" s="1490"/>
      <c r="E28" s="1490"/>
      <c r="F28" s="1491"/>
      <c r="G28" s="1503" t="s">
        <v>333</v>
      </c>
      <c r="H28" s="1504"/>
      <c r="I28" s="1505"/>
      <c r="J28" s="1506"/>
      <c r="K28" s="1507"/>
      <c r="L28" s="1507"/>
      <c r="M28" s="1507"/>
      <c r="N28" s="1507"/>
      <c r="O28" s="1507"/>
      <c r="P28" s="1507"/>
      <c r="Q28" s="1507"/>
      <c r="R28" s="1507"/>
      <c r="S28" s="1507"/>
      <c r="T28" s="1508"/>
      <c r="U28" s="150"/>
    </row>
    <row r="29" spans="1:21" s="161" customFormat="1" ht="30" customHeight="1">
      <c r="A29" s="143"/>
      <c r="B29" s="143"/>
      <c r="C29" s="1492"/>
      <c r="D29" s="1493"/>
      <c r="E29" s="1493"/>
      <c r="F29" s="1494"/>
      <c r="G29" s="1480" t="s">
        <v>323</v>
      </c>
      <c r="H29" s="1481"/>
      <c r="I29" s="1482"/>
      <c r="J29" s="1483"/>
      <c r="K29" s="1484"/>
      <c r="L29" s="1484"/>
      <c r="M29" s="1484"/>
      <c r="N29" s="1484"/>
      <c r="O29" s="1484"/>
      <c r="P29" s="1484"/>
      <c r="Q29" s="1484"/>
      <c r="R29" s="1484"/>
      <c r="S29" s="1484"/>
      <c r="T29" s="1485"/>
      <c r="U29" s="150"/>
    </row>
    <row r="30" spans="1:21" ht="24.95" customHeight="1"/>
    <row r="31" spans="1:21" ht="20.100000000000001" customHeight="1"/>
    <row r="33" spans="20:20" ht="39.950000000000003" customHeight="1"/>
    <row r="34" spans="20:20" ht="20.100000000000001" customHeight="1">
      <c r="T34" s="158"/>
    </row>
    <row r="35" spans="20:20" ht="39.950000000000003" customHeight="1">
      <c r="T35" s="158"/>
    </row>
  </sheetData>
  <mergeCells count="32">
    <mergeCell ref="C2:T2"/>
    <mergeCell ref="C1:T1"/>
    <mergeCell ref="J7:L7"/>
    <mergeCell ref="J8:L8"/>
    <mergeCell ref="C18:G18"/>
    <mergeCell ref="C17:G17"/>
    <mergeCell ref="C16:G16"/>
    <mergeCell ref="C15:T15"/>
    <mergeCell ref="J9:L9"/>
    <mergeCell ref="C12:I12"/>
    <mergeCell ref="J12:J13"/>
    <mergeCell ref="K12:K13"/>
    <mergeCell ref="L12:T13"/>
    <mergeCell ref="C13:I13"/>
    <mergeCell ref="I18:T18"/>
    <mergeCell ref="I17:T17"/>
    <mergeCell ref="I16:T16"/>
    <mergeCell ref="G29:I29"/>
    <mergeCell ref="J29:T29"/>
    <mergeCell ref="C26:F29"/>
    <mergeCell ref="G26:I26"/>
    <mergeCell ref="J26:L26"/>
    <mergeCell ref="M26:O26"/>
    <mergeCell ref="P26:Q26"/>
    <mergeCell ref="R26:T26"/>
    <mergeCell ref="G27:I27"/>
    <mergeCell ref="J27:K27"/>
    <mergeCell ref="L27:M27"/>
    <mergeCell ref="N27:O27"/>
    <mergeCell ref="P27:T27"/>
    <mergeCell ref="G28:I28"/>
    <mergeCell ref="J28:T28"/>
  </mergeCells>
  <phoneticPr fontId="2"/>
  <printOptions horizontalCentered="1"/>
  <pageMargins left="0.59055118110236227" right="0.59055118110236227" top="0.98425196850393704" bottom="0.59055118110236227" header="0" footer="0"/>
  <pageSetup paperSize="9" orientation="portrait" blackAndWhite="1" horizontalDpi="400" verticalDpi="4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0"/>
  <sheetViews>
    <sheetView view="pageBreakPreview" zoomScaleNormal="100" zoomScaleSheetLayoutView="100" workbookViewId="0">
      <selection activeCell="N4" sqref="N4"/>
    </sheetView>
  </sheetViews>
  <sheetFormatPr defaultRowHeight="13.5"/>
  <cols>
    <col min="1" max="1" width="11.625" style="264" customWidth="1"/>
    <col min="2" max="4" width="6.875" style="264" customWidth="1"/>
    <col min="5" max="6" width="6.75" style="264" customWidth="1"/>
    <col min="7" max="19" width="6.875" style="264" customWidth="1"/>
    <col min="20" max="20" width="11.125" style="264" customWidth="1"/>
    <col min="21" max="21" width="7.5" style="264" hidden="1" customWidth="1"/>
    <col min="22" max="256" width="9" style="264"/>
    <col min="257" max="257" width="11.625" style="264" customWidth="1"/>
    <col min="258" max="260" width="6.875" style="264" customWidth="1"/>
    <col min="261" max="262" width="6.75" style="264" customWidth="1"/>
    <col min="263" max="275" width="6.875" style="264" customWidth="1"/>
    <col min="276" max="276" width="11.125" style="264" customWidth="1"/>
    <col min="277" max="277" width="0" style="264" hidden="1" customWidth="1"/>
    <col min="278" max="512" width="9" style="264"/>
    <col min="513" max="513" width="11.625" style="264" customWidth="1"/>
    <col min="514" max="516" width="6.875" style="264" customWidth="1"/>
    <col min="517" max="518" width="6.75" style="264" customWidth="1"/>
    <col min="519" max="531" width="6.875" style="264" customWidth="1"/>
    <col min="532" max="532" width="11.125" style="264" customWidth="1"/>
    <col min="533" max="533" width="0" style="264" hidden="1" customWidth="1"/>
    <col min="534" max="768" width="9" style="264"/>
    <col min="769" max="769" width="11.625" style="264" customWidth="1"/>
    <col min="770" max="772" width="6.875" style="264" customWidth="1"/>
    <col min="773" max="774" width="6.75" style="264" customWidth="1"/>
    <col min="775" max="787" width="6.875" style="264" customWidth="1"/>
    <col min="788" max="788" width="11.125" style="264" customWidth="1"/>
    <col min="789" max="789" width="0" style="264" hidden="1" customWidth="1"/>
    <col min="790" max="1024" width="9" style="264"/>
    <col min="1025" max="1025" width="11.625" style="264" customWidth="1"/>
    <col min="1026" max="1028" width="6.875" style="264" customWidth="1"/>
    <col min="1029" max="1030" width="6.75" style="264" customWidth="1"/>
    <col min="1031" max="1043" width="6.875" style="264" customWidth="1"/>
    <col min="1044" max="1044" width="11.125" style="264" customWidth="1"/>
    <col min="1045" max="1045" width="0" style="264" hidden="1" customWidth="1"/>
    <col min="1046" max="1280" width="9" style="264"/>
    <col min="1281" max="1281" width="11.625" style="264" customWidth="1"/>
    <col min="1282" max="1284" width="6.875" style="264" customWidth="1"/>
    <col min="1285" max="1286" width="6.75" style="264" customWidth="1"/>
    <col min="1287" max="1299" width="6.875" style="264" customWidth="1"/>
    <col min="1300" max="1300" width="11.125" style="264" customWidth="1"/>
    <col min="1301" max="1301" width="0" style="264" hidden="1" customWidth="1"/>
    <col min="1302" max="1536" width="9" style="264"/>
    <col min="1537" max="1537" width="11.625" style="264" customWidth="1"/>
    <col min="1538" max="1540" width="6.875" style="264" customWidth="1"/>
    <col min="1541" max="1542" width="6.75" style="264" customWidth="1"/>
    <col min="1543" max="1555" width="6.875" style="264" customWidth="1"/>
    <col min="1556" max="1556" width="11.125" style="264" customWidth="1"/>
    <col min="1557" max="1557" width="0" style="264" hidden="1" customWidth="1"/>
    <col min="1558" max="1792" width="9" style="264"/>
    <col min="1793" max="1793" width="11.625" style="264" customWidth="1"/>
    <col min="1794" max="1796" width="6.875" style="264" customWidth="1"/>
    <col min="1797" max="1798" width="6.75" style="264" customWidth="1"/>
    <col min="1799" max="1811" width="6.875" style="264" customWidth="1"/>
    <col min="1812" max="1812" width="11.125" style="264" customWidth="1"/>
    <col min="1813" max="1813" width="0" style="264" hidden="1" customWidth="1"/>
    <col min="1814" max="2048" width="9" style="264"/>
    <col min="2049" max="2049" width="11.625" style="264" customWidth="1"/>
    <col min="2050" max="2052" width="6.875" style="264" customWidth="1"/>
    <col min="2053" max="2054" width="6.75" style="264" customWidth="1"/>
    <col min="2055" max="2067" width="6.875" style="264" customWidth="1"/>
    <col min="2068" max="2068" width="11.125" style="264" customWidth="1"/>
    <col min="2069" max="2069" width="0" style="264" hidden="1" customWidth="1"/>
    <col min="2070" max="2304" width="9" style="264"/>
    <col min="2305" max="2305" width="11.625" style="264" customWidth="1"/>
    <col min="2306" max="2308" width="6.875" style="264" customWidth="1"/>
    <col min="2309" max="2310" width="6.75" style="264" customWidth="1"/>
    <col min="2311" max="2323" width="6.875" style="264" customWidth="1"/>
    <col min="2324" max="2324" width="11.125" style="264" customWidth="1"/>
    <col min="2325" max="2325" width="0" style="264" hidden="1" customWidth="1"/>
    <col min="2326" max="2560" width="9" style="264"/>
    <col min="2561" max="2561" width="11.625" style="264" customWidth="1"/>
    <col min="2562" max="2564" width="6.875" style="264" customWidth="1"/>
    <col min="2565" max="2566" width="6.75" style="264" customWidth="1"/>
    <col min="2567" max="2579" width="6.875" style="264" customWidth="1"/>
    <col min="2580" max="2580" width="11.125" style="264" customWidth="1"/>
    <col min="2581" max="2581" width="0" style="264" hidden="1" customWidth="1"/>
    <col min="2582" max="2816" width="9" style="264"/>
    <col min="2817" max="2817" width="11.625" style="264" customWidth="1"/>
    <col min="2818" max="2820" width="6.875" style="264" customWidth="1"/>
    <col min="2821" max="2822" width="6.75" style="264" customWidth="1"/>
    <col min="2823" max="2835" width="6.875" style="264" customWidth="1"/>
    <col min="2836" max="2836" width="11.125" style="264" customWidth="1"/>
    <col min="2837" max="2837" width="0" style="264" hidden="1" customWidth="1"/>
    <col min="2838" max="3072" width="9" style="264"/>
    <col min="3073" max="3073" width="11.625" style="264" customWidth="1"/>
    <col min="3074" max="3076" width="6.875" style="264" customWidth="1"/>
    <col min="3077" max="3078" width="6.75" style="264" customWidth="1"/>
    <col min="3079" max="3091" width="6.875" style="264" customWidth="1"/>
    <col min="3092" max="3092" width="11.125" style="264" customWidth="1"/>
    <col min="3093" max="3093" width="0" style="264" hidden="1" customWidth="1"/>
    <col min="3094" max="3328" width="9" style="264"/>
    <col min="3329" max="3329" width="11.625" style="264" customWidth="1"/>
    <col min="3330" max="3332" width="6.875" style="264" customWidth="1"/>
    <col min="3333" max="3334" width="6.75" style="264" customWidth="1"/>
    <col min="3335" max="3347" width="6.875" style="264" customWidth="1"/>
    <col min="3348" max="3348" width="11.125" style="264" customWidth="1"/>
    <col min="3349" max="3349" width="0" style="264" hidden="1" customWidth="1"/>
    <col min="3350" max="3584" width="9" style="264"/>
    <col min="3585" max="3585" width="11.625" style="264" customWidth="1"/>
    <col min="3586" max="3588" width="6.875" style="264" customWidth="1"/>
    <col min="3589" max="3590" width="6.75" style="264" customWidth="1"/>
    <col min="3591" max="3603" width="6.875" style="264" customWidth="1"/>
    <col min="3604" max="3604" width="11.125" style="264" customWidth="1"/>
    <col min="3605" max="3605" width="0" style="264" hidden="1" customWidth="1"/>
    <col min="3606" max="3840" width="9" style="264"/>
    <col min="3841" max="3841" width="11.625" style="264" customWidth="1"/>
    <col min="3842" max="3844" width="6.875" style="264" customWidth="1"/>
    <col min="3845" max="3846" width="6.75" style="264" customWidth="1"/>
    <col min="3847" max="3859" width="6.875" style="264" customWidth="1"/>
    <col min="3860" max="3860" width="11.125" style="264" customWidth="1"/>
    <col min="3861" max="3861" width="0" style="264" hidden="1" customWidth="1"/>
    <col min="3862" max="4096" width="9" style="264"/>
    <col min="4097" max="4097" width="11.625" style="264" customWidth="1"/>
    <col min="4098" max="4100" width="6.875" style="264" customWidth="1"/>
    <col min="4101" max="4102" width="6.75" style="264" customWidth="1"/>
    <col min="4103" max="4115" width="6.875" style="264" customWidth="1"/>
    <col min="4116" max="4116" width="11.125" style="264" customWidth="1"/>
    <col min="4117" max="4117" width="0" style="264" hidden="1" customWidth="1"/>
    <col min="4118" max="4352" width="9" style="264"/>
    <col min="4353" max="4353" width="11.625" style="264" customWidth="1"/>
    <col min="4354" max="4356" width="6.875" style="264" customWidth="1"/>
    <col min="4357" max="4358" width="6.75" style="264" customWidth="1"/>
    <col min="4359" max="4371" width="6.875" style="264" customWidth="1"/>
    <col min="4372" max="4372" width="11.125" style="264" customWidth="1"/>
    <col min="4373" max="4373" width="0" style="264" hidden="1" customWidth="1"/>
    <col min="4374" max="4608" width="9" style="264"/>
    <col min="4609" max="4609" width="11.625" style="264" customWidth="1"/>
    <col min="4610" max="4612" width="6.875" style="264" customWidth="1"/>
    <col min="4613" max="4614" width="6.75" style="264" customWidth="1"/>
    <col min="4615" max="4627" width="6.875" style="264" customWidth="1"/>
    <col min="4628" max="4628" width="11.125" style="264" customWidth="1"/>
    <col min="4629" max="4629" width="0" style="264" hidden="1" customWidth="1"/>
    <col min="4630" max="4864" width="9" style="264"/>
    <col min="4865" max="4865" width="11.625" style="264" customWidth="1"/>
    <col min="4866" max="4868" width="6.875" style="264" customWidth="1"/>
    <col min="4869" max="4870" width="6.75" style="264" customWidth="1"/>
    <col min="4871" max="4883" width="6.875" style="264" customWidth="1"/>
    <col min="4884" max="4884" width="11.125" style="264" customWidth="1"/>
    <col min="4885" max="4885" width="0" style="264" hidden="1" customWidth="1"/>
    <col min="4886" max="5120" width="9" style="264"/>
    <col min="5121" max="5121" width="11.625" style="264" customWidth="1"/>
    <col min="5122" max="5124" width="6.875" style="264" customWidth="1"/>
    <col min="5125" max="5126" width="6.75" style="264" customWidth="1"/>
    <col min="5127" max="5139" width="6.875" style="264" customWidth="1"/>
    <col min="5140" max="5140" width="11.125" style="264" customWidth="1"/>
    <col min="5141" max="5141" width="0" style="264" hidden="1" customWidth="1"/>
    <col min="5142" max="5376" width="9" style="264"/>
    <col min="5377" max="5377" width="11.625" style="264" customWidth="1"/>
    <col min="5378" max="5380" width="6.875" style="264" customWidth="1"/>
    <col min="5381" max="5382" width="6.75" style="264" customWidth="1"/>
    <col min="5383" max="5395" width="6.875" style="264" customWidth="1"/>
    <col min="5396" max="5396" width="11.125" style="264" customWidth="1"/>
    <col min="5397" max="5397" width="0" style="264" hidden="1" customWidth="1"/>
    <col min="5398" max="5632" width="9" style="264"/>
    <col min="5633" max="5633" width="11.625" style="264" customWidth="1"/>
    <col min="5634" max="5636" width="6.875" style="264" customWidth="1"/>
    <col min="5637" max="5638" width="6.75" style="264" customWidth="1"/>
    <col min="5639" max="5651" width="6.875" style="264" customWidth="1"/>
    <col min="5652" max="5652" width="11.125" style="264" customWidth="1"/>
    <col min="5653" max="5653" width="0" style="264" hidden="1" customWidth="1"/>
    <col min="5654" max="5888" width="9" style="264"/>
    <col min="5889" max="5889" width="11.625" style="264" customWidth="1"/>
    <col min="5890" max="5892" width="6.875" style="264" customWidth="1"/>
    <col min="5893" max="5894" width="6.75" style="264" customWidth="1"/>
    <col min="5895" max="5907" width="6.875" style="264" customWidth="1"/>
    <col min="5908" max="5908" width="11.125" style="264" customWidth="1"/>
    <col min="5909" max="5909" width="0" style="264" hidden="1" customWidth="1"/>
    <col min="5910" max="6144" width="9" style="264"/>
    <col min="6145" max="6145" width="11.625" style="264" customWidth="1"/>
    <col min="6146" max="6148" width="6.875" style="264" customWidth="1"/>
    <col min="6149" max="6150" width="6.75" style="264" customWidth="1"/>
    <col min="6151" max="6163" width="6.875" style="264" customWidth="1"/>
    <col min="6164" max="6164" width="11.125" style="264" customWidth="1"/>
    <col min="6165" max="6165" width="0" style="264" hidden="1" customWidth="1"/>
    <col min="6166" max="6400" width="9" style="264"/>
    <col min="6401" max="6401" width="11.625" style="264" customWidth="1"/>
    <col min="6402" max="6404" width="6.875" style="264" customWidth="1"/>
    <col min="6405" max="6406" width="6.75" style="264" customWidth="1"/>
    <col min="6407" max="6419" width="6.875" style="264" customWidth="1"/>
    <col min="6420" max="6420" width="11.125" style="264" customWidth="1"/>
    <col min="6421" max="6421" width="0" style="264" hidden="1" customWidth="1"/>
    <col min="6422" max="6656" width="9" style="264"/>
    <col min="6657" max="6657" width="11.625" style="264" customWidth="1"/>
    <col min="6658" max="6660" width="6.875" style="264" customWidth="1"/>
    <col min="6661" max="6662" width="6.75" style="264" customWidth="1"/>
    <col min="6663" max="6675" width="6.875" style="264" customWidth="1"/>
    <col min="6676" max="6676" width="11.125" style="264" customWidth="1"/>
    <col min="6677" max="6677" width="0" style="264" hidden="1" customWidth="1"/>
    <col min="6678" max="6912" width="9" style="264"/>
    <col min="6913" max="6913" width="11.625" style="264" customWidth="1"/>
    <col min="6914" max="6916" width="6.875" style="264" customWidth="1"/>
    <col min="6917" max="6918" width="6.75" style="264" customWidth="1"/>
    <col min="6919" max="6931" width="6.875" style="264" customWidth="1"/>
    <col min="6932" max="6932" width="11.125" style="264" customWidth="1"/>
    <col min="6933" max="6933" width="0" style="264" hidden="1" customWidth="1"/>
    <col min="6934" max="7168" width="9" style="264"/>
    <col min="7169" max="7169" width="11.625" style="264" customWidth="1"/>
    <col min="7170" max="7172" width="6.875" style="264" customWidth="1"/>
    <col min="7173" max="7174" width="6.75" style="264" customWidth="1"/>
    <col min="7175" max="7187" width="6.875" style="264" customWidth="1"/>
    <col min="7188" max="7188" width="11.125" style="264" customWidth="1"/>
    <col min="7189" max="7189" width="0" style="264" hidden="1" customWidth="1"/>
    <col min="7190" max="7424" width="9" style="264"/>
    <col min="7425" max="7425" width="11.625" style="264" customWidth="1"/>
    <col min="7426" max="7428" width="6.875" style="264" customWidth="1"/>
    <col min="7429" max="7430" width="6.75" style="264" customWidth="1"/>
    <col min="7431" max="7443" width="6.875" style="264" customWidth="1"/>
    <col min="7444" max="7444" width="11.125" style="264" customWidth="1"/>
    <col min="7445" max="7445" width="0" style="264" hidden="1" customWidth="1"/>
    <col min="7446" max="7680" width="9" style="264"/>
    <col min="7681" max="7681" width="11.625" style="264" customWidth="1"/>
    <col min="7682" max="7684" width="6.875" style="264" customWidth="1"/>
    <col min="7685" max="7686" width="6.75" style="264" customWidth="1"/>
    <col min="7687" max="7699" width="6.875" style="264" customWidth="1"/>
    <col min="7700" max="7700" width="11.125" style="264" customWidth="1"/>
    <col min="7701" max="7701" width="0" style="264" hidden="1" customWidth="1"/>
    <col min="7702" max="7936" width="9" style="264"/>
    <col min="7937" max="7937" width="11.625" style="264" customWidth="1"/>
    <col min="7938" max="7940" width="6.875" style="264" customWidth="1"/>
    <col min="7941" max="7942" width="6.75" style="264" customWidth="1"/>
    <col min="7943" max="7955" width="6.875" style="264" customWidth="1"/>
    <col min="7956" max="7956" width="11.125" style="264" customWidth="1"/>
    <col min="7957" max="7957" width="0" style="264" hidden="1" customWidth="1"/>
    <col min="7958" max="8192" width="9" style="264"/>
    <col min="8193" max="8193" width="11.625" style="264" customWidth="1"/>
    <col min="8194" max="8196" width="6.875" style="264" customWidth="1"/>
    <col min="8197" max="8198" width="6.75" style="264" customWidth="1"/>
    <col min="8199" max="8211" width="6.875" style="264" customWidth="1"/>
    <col min="8212" max="8212" width="11.125" style="264" customWidth="1"/>
    <col min="8213" max="8213" width="0" style="264" hidden="1" customWidth="1"/>
    <col min="8214" max="8448" width="9" style="264"/>
    <col min="8449" max="8449" width="11.625" style="264" customWidth="1"/>
    <col min="8450" max="8452" width="6.875" style="264" customWidth="1"/>
    <col min="8453" max="8454" width="6.75" style="264" customWidth="1"/>
    <col min="8455" max="8467" width="6.875" style="264" customWidth="1"/>
    <col min="8468" max="8468" width="11.125" style="264" customWidth="1"/>
    <col min="8469" max="8469" width="0" style="264" hidden="1" customWidth="1"/>
    <col min="8470" max="8704" width="9" style="264"/>
    <col min="8705" max="8705" width="11.625" style="264" customWidth="1"/>
    <col min="8706" max="8708" width="6.875" style="264" customWidth="1"/>
    <col min="8709" max="8710" width="6.75" style="264" customWidth="1"/>
    <col min="8711" max="8723" width="6.875" style="264" customWidth="1"/>
    <col min="8724" max="8724" width="11.125" style="264" customWidth="1"/>
    <col min="8725" max="8725" width="0" style="264" hidden="1" customWidth="1"/>
    <col min="8726" max="8960" width="9" style="264"/>
    <col min="8961" max="8961" width="11.625" style="264" customWidth="1"/>
    <col min="8962" max="8964" width="6.875" style="264" customWidth="1"/>
    <col min="8965" max="8966" width="6.75" style="264" customWidth="1"/>
    <col min="8967" max="8979" width="6.875" style="264" customWidth="1"/>
    <col min="8980" max="8980" width="11.125" style="264" customWidth="1"/>
    <col min="8981" max="8981" width="0" style="264" hidden="1" customWidth="1"/>
    <col min="8982" max="9216" width="9" style="264"/>
    <col min="9217" max="9217" width="11.625" style="264" customWidth="1"/>
    <col min="9218" max="9220" width="6.875" style="264" customWidth="1"/>
    <col min="9221" max="9222" width="6.75" style="264" customWidth="1"/>
    <col min="9223" max="9235" width="6.875" style="264" customWidth="1"/>
    <col min="9236" max="9236" width="11.125" style="264" customWidth="1"/>
    <col min="9237" max="9237" width="0" style="264" hidden="1" customWidth="1"/>
    <col min="9238" max="9472" width="9" style="264"/>
    <col min="9473" max="9473" width="11.625" style="264" customWidth="1"/>
    <col min="9474" max="9476" width="6.875" style="264" customWidth="1"/>
    <col min="9477" max="9478" width="6.75" style="264" customWidth="1"/>
    <col min="9479" max="9491" width="6.875" style="264" customWidth="1"/>
    <col min="9492" max="9492" width="11.125" style="264" customWidth="1"/>
    <col min="9493" max="9493" width="0" style="264" hidden="1" customWidth="1"/>
    <col min="9494" max="9728" width="9" style="264"/>
    <col min="9729" max="9729" width="11.625" style="264" customWidth="1"/>
    <col min="9730" max="9732" width="6.875" style="264" customWidth="1"/>
    <col min="9733" max="9734" width="6.75" style="264" customWidth="1"/>
    <col min="9735" max="9747" width="6.875" style="264" customWidth="1"/>
    <col min="9748" max="9748" width="11.125" style="264" customWidth="1"/>
    <col min="9749" max="9749" width="0" style="264" hidden="1" customWidth="1"/>
    <col min="9750" max="9984" width="9" style="264"/>
    <col min="9985" max="9985" width="11.625" style="264" customWidth="1"/>
    <col min="9986" max="9988" width="6.875" style="264" customWidth="1"/>
    <col min="9989" max="9990" width="6.75" style="264" customWidth="1"/>
    <col min="9991" max="10003" width="6.875" style="264" customWidth="1"/>
    <col min="10004" max="10004" width="11.125" style="264" customWidth="1"/>
    <col min="10005" max="10005" width="0" style="264" hidden="1" customWidth="1"/>
    <col min="10006" max="10240" width="9" style="264"/>
    <col min="10241" max="10241" width="11.625" style="264" customWidth="1"/>
    <col min="10242" max="10244" width="6.875" style="264" customWidth="1"/>
    <col min="10245" max="10246" width="6.75" style="264" customWidth="1"/>
    <col min="10247" max="10259" width="6.875" style="264" customWidth="1"/>
    <col min="10260" max="10260" width="11.125" style="264" customWidth="1"/>
    <col min="10261" max="10261" width="0" style="264" hidden="1" customWidth="1"/>
    <col min="10262" max="10496" width="9" style="264"/>
    <col min="10497" max="10497" width="11.625" style="264" customWidth="1"/>
    <col min="10498" max="10500" width="6.875" style="264" customWidth="1"/>
    <col min="10501" max="10502" width="6.75" style="264" customWidth="1"/>
    <col min="10503" max="10515" width="6.875" style="264" customWidth="1"/>
    <col min="10516" max="10516" width="11.125" style="264" customWidth="1"/>
    <col min="10517" max="10517" width="0" style="264" hidden="1" customWidth="1"/>
    <col min="10518" max="10752" width="9" style="264"/>
    <col min="10753" max="10753" width="11.625" style="264" customWidth="1"/>
    <col min="10754" max="10756" width="6.875" style="264" customWidth="1"/>
    <col min="10757" max="10758" width="6.75" style="264" customWidth="1"/>
    <col min="10759" max="10771" width="6.875" style="264" customWidth="1"/>
    <col min="10772" max="10772" width="11.125" style="264" customWidth="1"/>
    <col min="10773" max="10773" width="0" style="264" hidden="1" customWidth="1"/>
    <col min="10774" max="11008" width="9" style="264"/>
    <col min="11009" max="11009" width="11.625" style="264" customWidth="1"/>
    <col min="11010" max="11012" width="6.875" style="264" customWidth="1"/>
    <col min="11013" max="11014" width="6.75" style="264" customWidth="1"/>
    <col min="11015" max="11027" width="6.875" style="264" customWidth="1"/>
    <col min="11028" max="11028" width="11.125" style="264" customWidth="1"/>
    <col min="11029" max="11029" width="0" style="264" hidden="1" customWidth="1"/>
    <col min="11030" max="11264" width="9" style="264"/>
    <col min="11265" max="11265" width="11.625" style="264" customWidth="1"/>
    <col min="11266" max="11268" width="6.875" style="264" customWidth="1"/>
    <col min="11269" max="11270" width="6.75" style="264" customWidth="1"/>
    <col min="11271" max="11283" width="6.875" style="264" customWidth="1"/>
    <col min="11284" max="11284" width="11.125" style="264" customWidth="1"/>
    <col min="11285" max="11285" width="0" style="264" hidden="1" customWidth="1"/>
    <col min="11286" max="11520" width="9" style="264"/>
    <col min="11521" max="11521" width="11.625" style="264" customWidth="1"/>
    <col min="11522" max="11524" width="6.875" style="264" customWidth="1"/>
    <col min="11525" max="11526" width="6.75" style="264" customWidth="1"/>
    <col min="11527" max="11539" width="6.875" style="264" customWidth="1"/>
    <col min="11540" max="11540" width="11.125" style="264" customWidth="1"/>
    <col min="11541" max="11541" width="0" style="264" hidden="1" customWidth="1"/>
    <col min="11542" max="11776" width="9" style="264"/>
    <col min="11777" max="11777" width="11.625" style="264" customWidth="1"/>
    <col min="11778" max="11780" width="6.875" style="264" customWidth="1"/>
    <col min="11781" max="11782" width="6.75" style="264" customWidth="1"/>
    <col min="11783" max="11795" width="6.875" style="264" customWidth="1"/>
    <col min="11796" max="11796" width="11.125" style="264" customWidth="1"/>
    <col min="11797" max="11797" width="0" style="264" hidden="1" customWidth="1"/>
    <col min="11798" max="12032" width="9" style="264"/>
    <col min="12033" max="12033" width="11.625" style="264" customWidth="1"/>
    <col min="12034" max="12036" width="6.875" style="264" customWidth="1"/>
    <col min="12037" max="12038" width="6.75" style="264" customWidth="1"/>
    <col min="12039" max="12051" width="6.875" style="264" customWidth="1"/>
    <col min="12052" max="12052" width="11.125" style="264" customWidth="1"/>
    <col min="12053" max="12053" width="0" style="264" hidden="1" customWidth="1"/>
    <col min="12054" max="12288" width="9" style="264"/>
    <col min="12289" max="12289" width="11.625" style="264" customWidth="1"/>
    <col min="12290" max="12292" width="6.875" style="264" customWidth="1"/>
    <col min="12293" max="12294" width="6.75" style="264" customWidth="1"/>
    <col min="12295" max="12307" width="6.875" style="264" customWidth="1"/>
    <col min="12308" max="12308" width="11.125" style="264" customWidth="1"/>
    <col min="12309" max="12309" width="0" style="264" hidden="1" customWidth="1"/>
    <col min="12310" max="12544" width="9" style="264"/>
    <col min="12545" max="12545" width="11.625" style="264" customWidth="1"/>
    <col min="12546" max="12548" width="6.875" style="264" customWidth="1"/>
    <col min="12549" max="12550" width="6.75" style="264" customWidth="1"/>
    <col min="12551" max="12563" width="6.875" style="264" customWidth="1"/>
    <col min="12564" max="12564" width="11.125" style="264" customWidth="1"/>
    <col min="12565" max="12565" width="0" style="264" hidden="1" customWidth="1"/>
    <col min="12566" max="12800" width="9" style="264"/>
    <col min="12801" max="12801" width="11.625" style="264" customWidth="1"/>
    <col min="12802" max="12804" width="6.875" style="264" customWidth="1"/>
    <col min="12805" max="12806" width="6.75" style="264" customWidth="1"/>
    <col min="12807" max="12819" width="6.875" style="264" customWidth="1"/>
    <col min="12820" max="12820" width="11.125" style="264" customWidth="1"/>
    <col min="12821" max="12821" width="0" style="264" hidden="1" customWidth="1"/>
    <col min="12822" max="13056" width="9" style="264"/>
    <col min="13057" max="13057" width="11.625" style="264" customWidth="1"/>
    <col min="13058" max="13060" width="6.875" style="264" customWidth="1"/>
    <col min="13061" max="13062" width="6.75" style="264" customWidth="1"/>
    <col min="13063" max="13075" width="6.875" style="264" customWidth="1"/>
    <col min="13076" max="13076" width="11.125" style="264" customWidth="1"/>
    <col min="13077" max="13077" width="0" style="264" hidden="1" customWidth="1"/>
    <col min="13078" max="13312" width="9" style="264"/>
    <col min="13313" max="13313" width="11.625" style="264" customWidth="1"/>
    <col min="13314" max="13316" width="6.875" style="264" customWidth="1"/>
    <col min="13317" max="13318" width="6.75" style="264" customWidth="1"/>
    <col min="13319" max="13331" width="6.875" style="264" customWidth="1"/>
    <col min="13332" max="13332" width="11.125" style="264" customWidth="1"/>
    <col min="13333" max="13333" width="0" style="264" hidden="1" customWidth="1"/>
    <col min="13334" max="13568" width="9" style="264"/>
    <col min="13569" max="13569" width="11.625" style="264" customWidth="1"/>
    <col min="13570" max="13572" width="6.875" style="264" customWidth="1"/>
    <col min="13573" max="13574" width="6.75" style="264" customWidth="1"/>
    <col min="13575" max="13587" width="6.875" style="264" customWidth="1"/>
    <col min="13588" max="13588" width="11.125" style="264" customWidth="1"/>
    <col min="13589" max="13589" width="0" style="264" hidden="1" customWidth="1"/>
    <col min="13590" max="13824" width="9" style="264"/>
    <col min="13825" max="13825" width="11.625" style="264" customWidth="1"/>
    <col min="13826" max="13828" width="6.875" style="264" customWidth="1"/>
    <col min="13829" max="13830" width="6.75" style="264" customWidth="1"/>
    <col min="13831" max="13843" width="6.875" style="264" customWidth="1"/>
    <col min="13844" max="13844" width="11.125" style="264" customWidth="1"/>
    <col min="13845" max="13845" width="0" style="264" hidden="1" customWidth="1"/>
    <col min="13846" max="14080" width="9" style="264"/>
    <col min="14081" max="14081" width="11.625" style="264" customWidth="1"/>
    <col min="14082" max="14084" width="6.875" style="264" customWidth="1"/>
    <col min="14085" max="14086" width="6.75" style="264" customWidth="1"/>
    <col min="14087" max="14099" width="6.875" style="264" customWidth="1"/>
    <col min="14100" max="14100" width="11.125" style="264" customWidth="1"/>
    <col min="14101" max="14101" width="0" style="264" hidden="1" customWidth="1"/>
    <col min="14102" max="14336" width="9" style="264"/>
    <col min="14337" max="14337" width="11.625" style="264" customWidth="1"/>
    <col min="14338" max="14340" width="6.875" style="264" customWidth="1"/>
    <col min="14341" max="14342" width="6.75" style="264" customWidth="1"/>
    <col min="14343" max="14355" width="6.875" style="264" customWidth="1"/>
    <col min="14356" max="14356" width="11.125" style="264" customWidth="1"/>
    <col min="14357" max="14357" width="0" style="264" hidden="1" customWidth="1"/>
    <col min="14358" max="14592" width="9" style="264"/>
    <col min="14593" max="14593" width="11.625" style="264" customWidth="1"/>
    <col min="14594" max="14596" width="6.875" style="264" customWidth="1"/>
    <col min="14597" max="14598" width="6.75" style="264" customWidth="1"/>
    <col min="14599" max="14611" width="6.875" style="264" customWidth="1"/>
    <col min="14612" max="14612" width="11.125" style="264" customWidth="1"/>
    <col min="14613" max="14613" width="0" style="264" hidden="1" customWidth="1"/>
    <col min="14614" max="14848" width="9" style="264"/>
    <col min="14849" max="14849" width="11.625" style="264" customWidth="1"/>
    <col min="14850" max="14852" width="6.875" style="264" customWidth="1"/>
    <col min="14853" max="14854" width="6.75" style="264" customWidth="1"/>
    <col min="14855" max="14867" width="6.875" style="264" customWidth="1"/>
    <col min="14868" max="14868" width="11.125" style="264" customWidth="1"/>
    <col min="14869" max="14869" width="0" style="264" hidden="1" customWidth="1"/>
    <col min="14870" max="15104" width="9" style="264"/>
    <col min="15105" max="15105" width="11.625" style="264" customWidth="1"/>
    <col min="15106" max="15108" width="6.875" style="264" customWidth="1"/>
    <col min="15109" max="15110" width="6.75" style="264" customWidth="1"/>
    <col min="15111" max="15123" width="6.875" style="264" customWidth="1"/>
    <col min="15124" max="15124" width="11.125" style="264" customWidth="1"/>
    <col min="15125" max="15125" width="0" style="264" hidden="1" customWidth="1"/>
    <col min="15126" max="15360" width="9" style="264"/>
    <col min="15361" max="15361" width="11.625" style="264" customWidth="1"/>
    <col min="15362" max="15364" width="6.875" style="264" customWidth="1"/>
    <col min="15365" max="15366" width="6.75" style="264" customWidth="1"/>
    <col min="15367" max="15379" width="6.875" style="264" customWidth="1"/>
    <col min="15380" max="15380" width="11.125" style="264" customWidth="1"/>
    <col min="15381" max="15381" width="0" style="264" hidden="1" customWidth="1"/>
    <col min="15382" max="15616" width="9" style="264"/>
    <col min="15617" max="15617" width="11.625" style="264" customWidth="1"/>
    <col min="15618" max="15620" width="6.875" style="264" customWidth="1"/>
    <col min="15621" max="15622" width="6.75" style="264" customWidth="1"/>
    <col min="15623" max="15635" width="6.875" style="264" customWidth="1"/>
    <col min="15636" max="15636" width="11.125" style="264" customWidth="1"/>
    <col min="15637" max="15637" width="0" style="264" hidden="1" customWidth="1"/>
    <col min="15638" max="15872" width="9" style="264"/>
    <col min="15873" max="15873" width="11.625" style="264" customWidth="1"/>
    <col min="15874" max="15876" width="6.875" style="264" customWidth="1"/>
    <col min="15877" max="15878" width="6.75" style="264" customWidth="1"/>
    <col min="15879" max="15891" width="6.875" style="264" customWidth="1"/>
    <col min="15892" max="15892" width="11.125" style="264" customWidth="1"/>
    <col min="15893" max="15893" width="0" style="264" hidden="1" customWidth="1"/>
    <col min="15894" max="16128" width="9" style="264"/>
    <col min="16129" max="16129" width="11.625" style="264" customWidth="1"/>
    <col min="16130" max="16132" width="6.875" style="264" customWidth="1"/>
    <col min="16133" max="16134" width="6.75" style="264" customWidth="1"/>
    <col min="16135" max="16147" width="6.875" style="264" customWidth="1"/>
    <col min="16148" max="16148" width="11.125" style="264" customWidth="1"/>
    <col min="16149" max="16149" width="0" style="264" hidden="1" customWidth="1"/>
    <col min="16150" max="16384" width="9" style="264"/>
  </cols>
  <sheetData>
    <row r="1" spans="1:22" ht="37.5" customHeight="1" thickBot="1">
      <c r="B1" s="613" t="s">
        <v>419</v>
      </c>
      <c r="C1" s="613"/>
      <c r="D1" s="613"/>
      <c r="E1" s="613"/>
      <c r="F1" s="613"/>
      <c r="G1" s="613"/>
      <c r="H1" s="613"/>
      <c r="I1" s="613"/>
      <c r="J1" s="613"/>
      <c r="K1" s="613"/>
      <c r="L1" s="613"/>
      <c r="M1" s="613"/>
      <c r="N1" s="613"/>
      <c r="O1" s="613"/>
      <c r="P1" s="613"/>
      <c r="Q1" s="613"/>
      <c r="R1" s="613"/>
      <c r="S1" s="613"/>
      <c r="T1" s="385"/>
      <c r="U1" s="378"/>
      <c r="V1" s="377" t="str">
        <f>HYPERLINK("#様式ﾘｽﾄ!A6","様式ﾘｽﾄに戻る")</f>
        <v>様式ﾘｽﾄに戻る</v>
      </c>
    </row>
    <row r="2" spans="1:22" ht="28.5" customHeight="1">
      <c r="A2" s="386" t="s">
        <v>410</v>
      </c>
      <c r="B2" s="614" t="str">
        <f>+様式ﾘｽﾄ!P7</f>
        <v>〇〇〇〇事業　〇〇〇〇工事</v>
      </c>
      <c r="C2" s="615"/>
      <c r="D2" s="615"/>
      <c r="E2" s="615"/>
      <c r="F2" s="615"/>
      <c r="G2" s="615"/>
      <c r="H2" s="615"/>
      <c r="I2" s="615"/>
      <c r="J2" s="616"/>
      <c r="K2" s="620" t="s">
        <v>420</v>
      </c>
      <c r="L2" s="621"/>
      <c r="M2" s="621"/>
      <c r="N2" s="621"/>
      <c r="O2" s="621"/>
      <c r="P2" s="621"/>
      <c r="Q2" s="621"/>
      <c r="R2" s="387"/>
      <c r="S2" s="387"/>
      <c r="T2" s="388"/>
      <c r="U2" s="265"/>
    </row>
    <row r="3" spans="1:22" ht="25.5" customHeight="1">
      <c r="A3" s="266" t="s">
        <v>411</v>
      </c>
      <c r="B3" s="617" t="str">
        <f>+様式ﾘｽﾄ!P8</f>
        <v>行橋市〇〇〇〇</v>
      </c>
      <c r="C3" s="618"/>
      <c r="D3" s="618"/>
      <c r="E3" s="618"/>
      <c r="F3" s="618"/>
      <c r="G3" s="618"/>
      <c r="H3" s="618"/>
      <c r="I3" s="618"/>
      <c r="J3" s="619"/>
      <c r="K3" s="622"/>
      <c r="L3" s="623"/>
      <c r="M3" s="623"/>
      <c r="N3" s="623"/>
      <c r="O3" s="623"/>
      <c r="P3" s="623"/>
      <c r="Q3" s="623"/>
      <c r="R3" s="624" t="s">
        <v>877</v>
      </c>
      <c r="S3" s="625"/>
      <c r="T3" s="626"/>
      <c r="U3" s="265"/>
    </row>
    <row r="4" spans="1:22" ht="25.5" customHeight="1">
      <c r="A4" s="266" t="s">
        <v>412</v>
      </c>
      <c r="B4" s="267"/>
      <c r="C4" s="628">
        <f>+様式ﾘｽﾄ!P11</f>
        <v>47464</v>
      </c>
      <c r="D4" s="628"/>
      <c r="E4" s="628"/>
      <c r="F4" s="268" t="s">
        <v>414</v>
      </c>
      <c r="G4" s="628">
        <f>+様式ﾘｽﾄ!P12</f>
        <v>48563</v>
      </c>
      <c r="H4" s="628"/>
      <c r="I4" s="628"/>
      <c r="J4" s="269"/>
      <c r="R4" s="625"/>
      <c r="S4" s="625"/>
      <c r="T4" s="626"/>
      <c r="U4" s="265"/>
    </row>
    <row r="5" spans="1:22" ht="33.75" customHeight="1">
      <c r="A5" s="631" t="s">
        <v>61</v>
      </c>
      <c r="B5" s="270" t="s">
        <v>415</v>
      </c>
      <c r="C5" s="370" t="str">
        <f>+様式ﾘｽﾄ!P22</f>
        <v>〇〇市〇〇〇〇</v>
      </c>
      <c r="E5" s="270"/>
      <c r="F5" s="270"/>
      <c r="G5" s="270"/>
      <c r="H5" s="270"/>
      <c r="I5" s="270"/>
      <c r="J5" s="271"/>
      <c r="K5" s="274" t="s">
        <v>879</v>
      </c>
      <c r="L5" s="355" t="s">
        <v>417</v>
      </c>
      <c r="M5" s="358" t="str">
        <f>+様式ﾘｽﾄ!P17</f>
        <v>行橋市〇〇〇〇</v>
      </c>
      <c r="T5" s="265"/>
      <c r="U5" s="265"/>
    </row>
    <row r="6" spans="1:22" ht="33.75" customHeight="1">
      <c r="A6" s="632"/>
      <c r="B6" s="272" t="s">
        <v>416</v>
      </c>
      <c r="C6" s="371" t="str">
        <f>+様式ﾘｽﾄ!P21</f>
        <v>ＢＢ　ＢＢ</v>
      </c>
      <c r="D6" s="272"/>
      <c r="E6" s="272"/>
      <c r="F6" s="272"/>
      <c r="G6" s="633" t="str">
        <f>"TEL： "&amp;+様式ﾘｽﾄ!P23</f>
        <v>TEL： BBB-BBBB-BBBB</v>
      </c>
      <c r="H6" s="633"/>
      <c r="I6" s="633"/>
      <c r="J6" s="273"/>
      <c r="K6" s="274" t="s">
        <v>31</v>
      </c>
      <c r="L6" s="355" t="s">
        <v>418</v>
      </c>
      <c r="M6" s="358" t="str">
        <f>+様式ﾘｽﾄ!P18&amp;"　"&amp;様式ﾘｽﾄ!Q18</f>
        <v>有限会社 〇〇〇〇建設　〇〇営業所</v>
      </c>
      <c r="T6" s="265"/>
      <c r="U6" s="265"/>
    </row>
    <row r="7" spans="1:22" ht="27" customHeight="1" thickBot="1">
      <c r="A7" s="275" t="s">
        <v>413</v>
      </c>
      <c r="B7" s="369" t="s">
        <v>466</v>
      </c>
      <c r="C7" s="627">
        <f>+様式ﾘｽﾄ!P9</f>
        <v>100000000</v>
      </c>
      <c r="D7" s="627"/>
      <c r="E7" s="627"/>
      <c r="F7" s="351"/>
      <c r="G7" s="351"/>
      <c r="H7" s="351"/>
      <c r="I7" s="276"/>
      <c r="J7" s="277"/>
      <c r="K7" s="276"/>
      <c r="L7" s="276"/>
      <c r="M7" s="360" t="str">
        <f>+様式ﾘｽﾄ!P19&amp;"　　"&amp;様式ﾘｽﾄ!Q19</f>
        <v>〇〇〇〇　　AA　AA</v>
      </c>
      <c r="N7" s="276"/>
      <c r="O7" s="276"/>
      <c r="P7" s="276"/>
      <c r="Q7" s="276"/>
      <c r="R7" s="276"/>
      <c r="S7" s="278" t="s">
        <v>75</v>
      </c>
      <c r="T7" s="279"/>
      <c r="U7" s="265"/>
    </row>
    <row r="8" spans="1:22" ht="26.25" customHeight="1">
      <c r="A8" s="280" t="s">
        <v>63</v>
      </c>
      <c r="B8" s="274"/>
      <c r="C8" s="282"/>
      <c r="D8" s="281" t="s">
        <v>63</v>
      </c>
      <c r="E8" s="282"/>
      <c r="G8" s="264" t="s">
        <v>63</v>
      </c>
      <c r="H8" s="283"/>
      <c r="J8" s="264" t="s">
        <v>63</v>
      </c>
      <c r="K8" s="283"/>
      <c r="M8" s="281" t="s">
        <v>63</v>
      </c>
      <c r="P8" s="264" t="s">
        <v>63</v>
      </c>
      <c r="Q8" s="283"/>
      <c r="S8" s="284" t="s">
        <v>63</v>
      </c>
      <c r="T8" s="629" t="s">
        <v>64</v>
      </c>
      <c r="U8" s="265"/>
    </row>
    <row r="9" spans="1:22" ht="25.5" customHeight="1">
      <c r="A9" s="285" t="s">
        <v>65</v>
      </c>
      <c r="B9" s="286">
        <v>10</v>
      </c>
      <c r="C9" s="287">
        <v>20</v>
      </c>
      <c r="D9" s="287">
        <v>30</v>
      </c>
      <c r="E9" s="287">
        <v>10</v>
      </c>
      <c r="F9" s="287">
        <v>20</v>
      </c>
      <c r="G9" s="287">
        <v>30</v>
      </c>
      <c r="H9" s="287">
        <v>10</v>
      </c>
      <c r="I9" s="287">
        <v>20</v>
      </c>
      <c r="J9" s="287">
        <v>30</v>
      </c>
      <c r="K9" s="287">
        <v>10</v>
      </c>
      <c r="L9" s="287">
        <v>20</v>
      </c>
      <c r="M9" s="287">
        <v>30</v>
      </c>
      <c r="N9" s="287">
        <v>10</v>
      </c>
      <c r="O9" s="287">
        <v>20</v>
      </c>
      <c r="P9" s="287">
        <v>30</v>
      </c>
      <c r="Q9" s="287">
        <v>10</v>
      </c>
      <c r="R9" s="287">
        <v>20</v>
      </c>
      <c r="S9" s="269">
        <v>30</v>
      </c>
      <c r="T9" s="630"/>
      <c r="U9" s="265"/>
    </row>
    <row r="10" spans="1:22" ht="25.5" customHeight="1">
      <c r="A10" s="288"/>
      <c r="B10" s="289"/>
      <c r="C10" s="290"/>
      <c r="D10" s="269"/>
      <c r="E10" s="289"/>
      <c r="F10" s="291"/>
      <c r="G10" s="269"/>
      <c r="H10" s="289"/>
      <c r="I10" s="291"/>
      <c r="J10" s="269"/>
      <c r="K10" s="289"/>
      <c r="L10" s="291"/>
      <c r="M10" s="269"/>
      <c r="N10" s="289"/>
      <c r="O10" s="291"/>
      <c r="P10" s="269"/>
      <c r="Q10" s="289"/>
      <c r="R10" s="291"/>
      <c r="S10" s="273"/>
      <c r="T10" s="292"/>
      <c r="U10" s="265"/>
    </row>
    <row r="11" spans="1:22" ht="25.5" customHeight="1">
      <c r="A11" s="288"/>
      <c r="B11" s="293"/>
      <c r="C11" s="294"/>
      <c r="D11" s="284"/>
      <c r="E11" s="293"/>
      <c r="F11" s="295"/>
      <c r="G11" s="284"/>
      <c r="H11" s="293"/>
      <c r="I11" s="295"/>
      <c r="J11" s="284"/>
      <c r="K11" s="293"/>
      <c r="L11" s="295"/>
      <c r="M11" s="284"/>
      <c r="N11" s="293"/>
      <c r="O11" s="295"/>
      <c r="P11" s="284"/>
      <c r="Q11" s="293"/>
      <c r="R11" s="295"/>
      <c r="S11" s="284"/>
      <c r="T11" s="296"/>
      <c r="U11" s="265"/>
    </row>
    <row r="12" spans="1:22" ht="25.5" customHeight="1">
      <c r="A12" s="288"/>
      <c r="B12" s="289"/>
      <c r="C12" s="290"/>
      <c r="D12" s="269"/>
      <c r="E12" s="289"/>
      <c r="F12" s="291"/>
      <c r="G12" s="269"/>
      <c r="H12" s="289"/>
      <c r="I12" s="291"/>
      <c r="J12" s="269"/>
      <c r="K12" s="289"/>
      <c r="L12" s="291"/>
      <c r="M12" s="269"/>
      <c r="N12" s="289"/>
      <c r="O12" s="291"/>
      <c r="P12" s="269"/>
      <c r="Q12" s="289"/>
      <c r="R12" s="291"/>
      <c r="S12" s="269"/>
      <c r="T12" s="292"/>
      <c r="U12" s="265"/>
    </row>
    <row r="13" spans="1:22" ht="25.5" customHeight="1">
      <c r="A13" s="297"/>
      <c r="B13" s="289"/>
      <c r="C13" s="290"/>
      <c r="D13" s="269"/>
      <c r="E13" s="289"/>
      <c r="F13" s="291"/>
      <c r="G13" s="269"/>
      <c r="H13" s="289"/>
      <c r="I13" s="291"/>
      <c r="J13" s="269"/>
      <c r="K13" s="289"/>
      <c r="L13" s="291"/>
      <c r="M13" s="269"/>
      <c r="N13" s="289"/>
      <c r="O13" s="291"/>
      <c r="P13" s="269"/>
      <c r="Q13" s="289"/>
      <c r="R13" s="291"/>
      <c r="S13" s="269"/>
      <c r="T13" s="292"/>
      <c r="U13" s="265"/>
    </row>
    <row r="14" spans="1:22" ht="25.5" customHeight="1">
      <c r="A14" s="298"/>
      <c r="B14" s="293"/>
      <c r="C14" s="294"/>
      <c r="D14" s="284"/>
      <c r="E14" s="293"/>
      <c r="F14" s="295"/>
      <c r="G14" s="284"/>
      <c r="H14" s="293"/>
      <c r="I14" s="295"/>
      <c r="J14" s="284"/>
      <c r="K14" s="293"/>
      <c r="L14" s="295"/>
      <c r="M14" s="284"/>
      <c r="N14" s="293"/>
      <c r="O14" s="295"/>
      <c r="P14" s="284"/>
      <c r="Q14" s="293"/>
      <c r="R14" s="295"/>
      <c r="S14" s="284"/>
      <c r="T14" s="299"/>
      <c r="U14" s="265"/>
    </row>
    <row r="15" spans="1:22" ht="25.5" customHeight="1">
      <c r="A15" s="288"/>
      <c r="B15" s="289"/>
      <c r="C15" s="290"/>
      <c r="D15" s="269"/>
      <c r="E15" s="289"/>
      <c r="F15" s="291"/>
      <c r="G15" s="269"/>
      <c r="H15" s="289"/>
      <c r="I15" s="291"/>
      <c r="J15" s="269"/>
      <c r="K15" s="289"/>
      <c r="L15" s="291"/>
      <c r="M15" s="269"/>
      <c r="N15" s="289"/>
      <c r="O15" s="291"/>
      <c r="P15" s="269"/>
      <c r="Q15" s="289"/>
      <c r="R15" s="291"/>
      <c r="S15" s="269"/>
      <c r="T15" s="292"/>
      <c r="U15" s="265"/>
    </row>
    <row r="16" spans="1:22" ht="25.5" customHeight="1">
      <c r="A16" s="288"/>
      <c r="B16" s="293"/>
      <c r="C16" s="294"/>
      <c r="D16" s="284"/>
      <c r="E16" s="293"/>
      <c r="F16" s="295"/>
      <c r="G16" s="284"/>
      <c r="H16" s="293"/>
      <c r="I16" s="295"/>
      <c r="J16" s="284"/>
      <c r="K16" s="293"/>
      <c r="L16" s="291"/>
      <c r="M16" s="284"/>
      <c r="N16" s="293"/>
      <c r="O16" s="295"/>
      <c r="P16" s="284"/>
      <c r="Q16" s="293"/>
      <c r="R16" s="295"/>
      <c r="S16" s="284"/>
      <c r="T16" s="299"/>
      <c r="U16" s="265"/>
    </row>
    <row r="17" spans="1:21" ht="25.5" customHeight="1">
      <c r="A17" s="297"/>
      <c r="B17" s="289"/>
      <c r="C17" s="290"/>
      <c r="D17" s="269"/>
      <c r="E17" s="289"/>
      <c r="F17" s="291"/>
      <c r="G17" s="269"/>
      <c r="H17" s="289"/>
      <c r="I17" s="291"/>
      <c r="J17" s="269"/>
      <c r="K17" s="289"/>
      <c r="L17" s="291"/>
      <c r="M17" s="269"/>
      <c r="N17" s="289"/>
      <c r="O17" s="291"/>
      <c r="P17" s="269"/>
      <c r="Q17" s="289"/>
      <c r="R17" s="291"/>
      <c r="S17" s="269"/>
      <c r="T17" s="292"/>
      <c r="U17" s="265"/>
    </row>
    <row r="18" spans="1:21" ht="25.5" customHeight="1">
      <c r="A18" s="298"/>
      <c r="B18" s="289"/>
      <c r="C18" s="290"/>
      <c r="D18" s="269"/>
      <c r="E18" s="289"/>
      <c r="F18" s="291"/>
      <c r="G18" s="269"/>
      <c r="H18" s="289"/>
      <c r="I18" s="291"/>
      <c r="J18" s="269"/>
      <c r="K18" s="289"/>
      <c r="L18" s="291"/>
      <c r="M18" s="269"/>
      <c r="N18" s="289"/>
      <c r="O18" s="291"/>
      <c r="P18" s="269"/>
      <c r="Q18" s="289"/>
      <c r="R18" s="291"/>
      <c r="S18" s="269"/>
      <c r="T18" s="292"/>
      <c r="U18" s="265"/>
    </row>
    <row r="19" spans="1:21" ht="25.5" customHeight="1">
      <c r="A19" s="297"/>
      <c r="B19" s="289"/>
      <c r="C19" s="290"/>
      <c r="D19" s="269"/>
      <c r="E19" s="289"/>
      <c r="F19" s="291"/>
      <c r="G19" s="269"/>
      <c r="H19" s="289"/>
      <c r="I19" s="291"/>
      <c r="J19" s="269"/>
      <c r="K19" s="289"/>
      <c r="L19" s="291"/>
      <c r="M19" s="269"/>
      <c r="N19" s="289"/>
      <c r="O19" s="291"/>
      <c r="P19" s="269"/>
      <c r="Q19" s="289"/>
      <c r="R19" s="291"/>
      <c r="S19" s="269"/>
      <c r="T19" s="292"/>
      <c r="U19" s="265"/>
    </row>
    <row r="20" spans="1:21" ht="25.5" customHeight="1" thickBot="1">
      <c r="A20" s="300"/>
      <c r="B20" s="301"/>
      <c r="C20" s="302"/>
      <c r="D20" s="277"/>
      <c r="E20" s="301"/>
      <c r="F20" s="303"/>
      <c r="G20" s="277"/>
      <c r="H20" s="304"/>
      <c r="I20" s="303"/>
      <c r="J20" s="277"/>
      <c r="K20" s="301"/>
      <c r="L20" s="303"/>
      <c r="M20" s="277"/>
      <c r="N20" s="301"/>
      <c r="O20" s="303"/>
      <c r="P20" s="277"/>
      <c r="Q20" s="305"/>
      <c r="R20" s="306"/>
      <c r="S20" s="277"/>
      <c r="T20" s="279"/>
      <c r="U20" s="279"/>
    </row>
  </sheetData>
  <mergeCells count="11">
    <mergeCell ref="C7:E7"/>
    <mergeCell ref="C4:E4"/>
    <mergeCell ref="G4:I4"/>
    <mergeCell ref="T8:T9"/>
    <mergeCell ref="A5:A6"/>
    <mergeCell ref="G6:I6"/>
    <mergeCell ref="B1:S1"/>
    <mergeCell ref="B2:J2"/>
    <mergeCell ref="B3:J3"/>
    <mergeCell ref="K2:Q3"/>
    <mergeCell ref="R3:T4"/>
  </mergeCells>
  <phoneticPr fontId="2"/>
  <pageMargins left="0.74803149606299213" right="0.74803149606299213" top="0.98425196850393704" bottom="0.98425196850393704" header="0.51181102362204722" footer="0.51181102362204722"/>
  <pageSetup paperSize="9" scale="90"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38"/>
  <sheetViews>
    <sheetView view="pageBreakPreview" zoomScaleNormal="100" zoomScaleSheetLayoutView="100" workbookViewId="0">
      <selection activeCell="G7" sqref="G7"/>
    </sheetView>
  </sheetViews>
  <sheetFormatPr defaultColWidth="7.625" defaultRowHeight="18" customHeight="1"/>
  <cols>
    <col min="1" max="1" width="3.125" style="7" customWidth="1"/>
    <col min="2" max="2" width="1.875" style="7" customWidth="1"/>
    <col min="3" max="3" width="7.625" style="7"/>
    <col min="4" max="4" width="5.75" style="7" customWidth="1"/>
    <col min="5" max="5" width="7.625" style="7"/>
    <col min="6" max="6" width="10.25" style="7" customWidth="1"/>
    <col min="7" max="7" width="7.625" style="7" customWidth="1"/>
    <col min="8" max="9" width="7.625" style="7"/>
    <col min="10" max="10" width="5" style="7" customWidth="1"/>
    <col min="11" max="12" width="7.625" style="7"/>
    <col min="13" max="13" width="7.625" style="7" customWidth="1"/>
    <col min="14" max="14" width="1.625" style="7" customWidth="1"/>
    <col min="15" max="16384" width="7.625" style="7"/>
  </cols>
  <sheetData>
    <row r="1" spans="2:20" ht="21" customHeight="1">
      <c r="M1" s="44" t="s">
        <v>131</v>
      </c>
      <c r="O1" s="377" t="str">
        <f>HYPERLINK("#様式ﾘｽﾄ!A9","様式ﾘｽﾄに戻る")</f>
        <v>様式ﾘｽﾄに戻る</v>
      </c>
    </row>
    <row r="2" spans="2:20" ht="21" customHeight="1">
      <c r="D2" s="38"/>
      <c r="E2" s="38"/>
      <c r="F2" s="38"/>
      <c r="G2" s="38"/>
      <c r="H2" s="38"/>
      <c r="I2" s="38"/>
      <c r="J2" s="38"/>
      <c r="K2" s="38"/>
      <c r="M2" s="44"/>
    </row>
    <row r="3" spans="2:20" ht="21" customHeight="1">
      <c r="C3" s="635" t="s">
        <v>130</v>
      </c>
      <c r="D3" s="635"/>
      <c r="E3" s="635"/>
      <c r="F3" s="635"/>
      <c r="G3" s="635"/>
      <c r="H3" s="635"/>
      <c r="I3" s="635"/>
      <c r="J3" s="635"/>
      <c r="K3" s="635"/>
      <c r="L3" s="635"/>
      <c r="O3" s="38"/>
      <c r="P3" s="38"/>
      <c r="Q3" s="38"/>
      <c r="R3" s="38"/>
      <c r="S3" s="38"/>
    </row>
    <row r="4" spans="2:20" ht="21" customHeight="1">
      <c r="C4" s="38"/>
      <c r="D4" s="38"/>
      <c r="E4" s="38"/>
      <c r="F4" s="38"/>
      <c r="O4" s="38"/>
      <c r="P4" s="38"/>
      <c r="Q4" s="38"/>
      <c r="R4" s="38"/>
      <c r="S4" s="38"/>
      <c r="T4" s="20"/>
    </row>
    <row r="5" spans="2:20" ht="21" customHeight="1">
      <c r="K5" s="636" t="s">
        <v>187</v>
      </c>
      <c r="L5" s="636"/>
      <c r="M5" s="636"/>
    </row>
    <row r="6" spans="2:20" ht="21" customHeight="1">
      <c r="K6" s="21"/>
      <c r="L6" s="21"/>
      <c r="M6" s="21"/>
    </row>
    <row r="7" spans="2:20" ht="21" customHeight="1">
      <c r="B7" s="357" t="str">
        <f>+様式ﾘｽﾄ!P30&amp;"　　"&amp;様式ﾘｽﾄ!Q30&amp;"　　　殿"</f>
        <v>行橋市長　　工藤　政宏　　　殿</v>
      </c>
    </row>
    <row r="8" spans="2:20" ht="21" customHeight="1"/>
    <row r="9" spans="2:20" ht="21" customHeight="1">
      <c r="F9" s="23"/>
      <c r="G9" s="23" t="s">
        <v>880</v>
      </c>
      <c r="H9" s="20" t="s">
        <v>178</v>
      </c>
      <c r="I9" s="361" t="str">
        <f>+様式ﾘｽﾄ!P17</f>
        <v>行橋市〇〇〇〇</v>
      </c>
      <c r="J9" s="23"/>
      <c r="K9" s="23"/>
      <c r="L9" s="23"/>
      <c r="M9" s="23"/>
    </row>
    <row r="10" spans="2:20" ht="21" customHeight="1">
      <c r="G10" s="20" t="s">
        <v>74</v>
      </c>
      <c r="H10" s="20" t="s">
        <v>378</v>
      </c>
      <c r="I10" s="361" t="str">
        <f>+様式ﾘｽﾄ!P18&amp;"　"&amp;様式ﾘｽﾄ!Q18</f>
        <v>有限会社 〇〇〇〇建設　〇〇営業所</v>
      </c>
      <c r="J10" s="23"/>
      <c r="K10" s="23"/>
      <c r="L10" s="23"/>
      <c r="M10" s="23"/>
    </row>
    <row r="11" spans="2:20" ht="21" customHeight="1">
      <c r="I11" s="361" t="str">
        <f>+様式ﾘｽﾄ!P19&amp;"　　"&amp;様式ﾘｽﾄ!Q19</f>
        <v>〇〇〇〇　　AA　AA</v>
      </c>
      <c r="J11" s="23"/>
      <c r="K11" s="23"/>
      <c r="L11" s="23"/>
      <c r="M11" s="44" t="s">
        <v>75</v>
      </c>
    </row>
    <row r="12" spans="2:20" ht="21" customHeight="1">
      <c r="J12" s="22"/>
      <c r="K12" s="22"/>
      <c r="L12" s="22"/>
      <c r="M12" s="20"/>
    </row>
    <row r="13" spans="2:20" ht="21" customHeight="1">
      <c r="B13" s="35" t="s">
        <v>379</v>
      </c>
      <c r="J13" s="22"/>
      <c r="K13" s="22"/>
      <c r="L13" s="22"/>
      <c r="M13" s="20"/>
    </row>
    <row r="14" spans="2:20" ht="21" customHeight="1">
      <c r="J14" s="22"/>
      <c r="K14" s="22"/>
      <c r="L14" s="22"/>
      <c r="M14" s="20"/>
    </row>
    <row r="15" spans="2:20" ht="21" customHeight="1">
      <c r="B15" s="604" t="s">
        <v>32</v>
      </c>
      <c r="C15" s="604"/>
      <c r="D15" s="604"/>
      <c r="E15" s="604"/>
      <c r="F15" s="604"/>
      <c r="G15" s="604"/>
      <c r="H15" s="604"/>
      <c r="I15" s="604"/>
      <c r="J15" s="604"/>
      <c r="K15" s="604"/>
      <c r="L15" s="604"/>
      <c r="M15" s="604"/>
    </row>
    <row r="16" spans="2:20" ht="21" customHeight="1">
      <c r="B16" s="20"/>
      <c r="C16" s="20"/>
      <c r="D16" s="20"/>
      <c r="E16" s="20"/>
      <c r="F16" s="20"/>
      <c r="G16" s="20"/>
      <c r="H16" s="20"/>
      <c r="I16" s="20"/>
      <c r="J16" s="20"/>
      <c r="K16" s="20"/>
      <c r="L16" s="20"/>
      <c r="M16" s="20"/>
    </row>
    <row r="17" spans="2:17" ht="21" customHeight="1">
      <c r="B17" s="637" t="s">
        <v>29</v>
      </c>
      <c r="C17" s="637"/>
      <c r="D17" s="20"/>
      <c r="E17" s="611" t="str">
        <f>+様式ﾘｽﾄ!P7</f>
        <v>〇〇〇〇事業　〇〇〇〇工事</v>
      </c>
      <c r="F17" s="611"/>
      <c r="G17" s="611"/>
      <c r="H17" s="611"/>
      <c r="I17" s="611"/>
      <c r="J17" s="611"/>
      <c r="K17" s="611"/>
      <c r="L17" s="611"/>
      <c r="M17" s="611"/>
    </row>
    <row r="18" spans="2:17" ht="21" customHeight="1">
      <c r="B18" s="637" t="s">
        <v>53</v>
      </c>
      <c r="C18" s="637"/>
      <c r="D18" s="20"/>
      <c r="E18" s="611" t="str">
        <f>+様式ﾘｽﾄ!P8</f>
        <v>行橋市〇〇〇〇</v>
      </c>
      <c r="F18" s="611"/>
      <c r="G18" s="611"/>
      <c r="H18" s="611"/>
      <c r="I18" s="611"/>
      <c r="J18" s="611"/>
      <c r="K18" s="611"/>
      <c r="L18" s="611"/>
      <c r="M18" s="611"/>
      <c r="Q18" s="33"/>
    </row>
    <row r="19" spans="2:17" ht="21" customHeight="1">
      <c r="B19" s="637" t="s">
        <v>47</v>
      </c>
      <c r="C19" s="637"/>
      <c r="D19" s="20"/>
      <c r="E19" s="638">
        <f>+様式ﾘｽﾄ!P11</f>
        <v>47464</v>
      </c>
      <c r="F19" s="638"/>
      <c r="G19" s="638"/>
      <c r="H19" s="228"/>
      <c r="I19" s="228"/>
    </row>
    <row r="20" spans="2:17" ht="21" customHeight="1">
      <c r="E20" s="634">
        <f>+様式ﾘｽﾄ!P12</f>
        <v>48563</v>
      </c>
      <c r="F20" s="634"/>
      <c r="G20" s="634"/>
      <c r="H20" s="228"/>
      <c r="I20" s="228"/>
    </row>
    <row r="21" spans="2:17" ht="21" customHeight="1">
      <c r="F21" s="20"/>
      <c r="G21" s="45"/>
      <c r="H21" s="45"/>
      <c r="I21" s="45"/>
      <c r="K21" s="20"/>
      <c r="L21" s="20"/>
    </row>
    <row r="22" spans="2:17" ht="21" customHeight="1">
      <c r="B22" s="35" t="s">
        <v>132</v>
      </c>
    </row>
    <row r="23" spans="2:17" ht="21" customHeight="1">
      <c r="B23" s="46"/>
      <c r="C23" s="47"/>
      <c r="D23" s="47"/>
      <c r="E23" s="47"/>
      <c r="F23" s="47"/>
      <c r="G23" s="47"/>
      <c r="H23" s="47"/>
      <c r="I23" s="47"/>
      <c r="J23" s="47"/>
      <c r="K23" s="47"/>
      <c r="L23" s="47"/>
      <c r="M23" s="48"/>
    </row>
    <row r="24" spans="2:17" ht="21" customHeight="1">
      <c r="B24" s="49"/>
      <c r="M24" s="50"/>
    </row>
    <row r="25" spans="2:17" ht="21" customHeight="1">
      <c r="B25" s="49"/>
      <c r="M25" s="50"/>
    </row>
    <row r="26" spans="2:17" ht="21" customHeight="1">
      <c r="B26" s="49"/>
      <c r="M26" s="50"/>
    </row>
    <row r="27" spans="2:17" ht="21" customHeight="1">
      <c r="B27" s="49"/>
      <c r="M27" s="50"/>
    </row>
    <row r="28" spans="2:17" ht="21" customHeight="1">
      <c r="B28" s="49"/>
      <c r="M28" s="50"/>
    </row>
    <row r="29" spans="2:17" ht="21" customHeight="1">
      <c r="B29" s="49"/>
      <c r="M29" s="50"/>
    </row>
    <row r="30" spans="2:17" ht="21" customHeight="1">
      <c r="B30" s="49"/>
      <c r="M30" s="50"/>
    </row>
    <row r="31" spans="2:17" ht="21" customHeight="1">
      <c r="B31" s="49"/>
      <c r="M31" s="50"/>
    </row>
    <row r="32" spans="2:17" ht="21" customHeight="1">
      <c r="B32" s="49"/>
      <c r="M32" s="50"/>
    </row>
    <row r="33" spans="2:13" ht="21" customHeight="1">
      <c r="B33" s="49"/>
      <c r="M33" s="50"/>
    </row>
    <row r="34" spans="2:13" ht="21" customHeight="1">
      <c r="B34" s="49"/>
      <c r="M34" s="50"/>
    </row>
    <row r="35" spans="2:13" ht="21" customHeight="1">
      <c r="B35" s="49"/>
      <c r="M35" s="50"/>
    </row>
    <row r="36" spans="2:13" ht="21" customHeight="1">
      <c r="B36" s="49"/>
      <c r="M36" s="50"/>
    </row>
    <row r="37" spans="2:13" ht="21" customHeight="1">
      <c r="B37" s="51"/>
      <c r="C37" s="52"/>
      <c r="D37" s="52"/>
      <c r="E37" s="52"/>
      <c r="F37" s="52"/>
      <c r="G37" s="52"/>
      <c r="H37" s="52"/>
      <c r="I37" s="52"/>
      <c r="J37" s="52"/>
      <c r="K37" s="52"/>
      <c r="L37" s="52"/>
      <c r="M37" s="53"/>
    </row>
    <row r="38" spans="2:13" ht="21" customHeight="1"/>
  </sheetData>
  <mergeCells count="10">
    <mergeCell ref="E20:G20"/>
    <mergeCell ref="C3:L3"/>
    <mergeCell ref="K5:M5"/>
    <mergeCell ref="B15:M15"/>
    <mergeCell ref="B19:C19"/>
    <mergeCell ref="B18:C18"/>
    <mergeCell ref="B17:C17"/>
    <mergeCell ref="E17:M17"/>
    <mergeCell ref="E18:M18"/>
    <mergeCell ref="E19:G19"/>
  </mergeCells>
  <phoneticPr fontId="2"/>
  <pageMargins left="0.70866141732283472" right="0.70866141732283472" top="0.74803149606299213" bottom="0.74803149606299213" header="0.31496062992125984" footer="0.31496062992125984"/>
  <pageSetup paperSize="9" orientation="portrait" blackAndWhite="1" horizontalDpi="4294967293"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38"/>
  <sheetViews>
    <sheetView view="pageBreakPreview" zoomScaleNormal="100" zoomScaleSheetLayoutView="100" workbookViewId="0">
      <selection activeCell="G6" sqref="G6"/>
    </sheetView>
  </sheetViews>
  <sheetFormatPr defaultColWidth="7.625" defaultRowHeight="18" customHeight="1"/>
  <cols>
    <col min="1" max="1" width="3.125" style="7" customWidth="1"/>
    <col min="2" max="2" width="1.875" style="7" customWidth="1"/>
    <col min="3" max="3" width="7.625" style="7" customWidth="1"/>
    <col min="4" max="4" width="5.75" style="7" customWidth="1"/>
    <col min="5" max="5" width="7.625" style="7"/>
    <col min="6" max="6" width="10.25" style="7" customWidth="1"/>
    <col min="7" max="9" width="7.625" style="7" customWidth="1"/>
    <col min="10" max="10" width="5" style="7" customWidth="1"/>
    <col min="11" max="12" width="7.625" style="7"/>
    <col min="13" max="13" width="7.625" style="7" customWidth="1"/>
    <col min="14" max="14" width="1.625" style="7" customWidth="1"/>
    <col min="15" max="16384" width="7.625" style="7"/>
  </cols>
  <sheetData>
    <row r="1" spans="2:20" ht="21" customHeight="1">
      <c r="M1" s="44" t="s">
        <v>366</v>
      </c>
      <c r="O1" s="377" t="str">
        <f>HYPERLINK("#様式ﾘｽﾄ!A10","様式ﾘｽﾄに戻る")</f>
        <v>様式ﾘｽﾄに戻る</v>
      </c>
    </row>
    <row r="2" spans="2:20" ht="21" customHeight="1">
      <c r="E2" s="38"/>
      <c r="F2" s="38"/>
      <c r="G2" s="38"/>
      <c r="H2" s="38"/>
      <c r="I2" s="38"/>
      <c r="J2" s="38"/>
      <c r="K2" s="38"/>
      <c r="M2" s="44"/>
    </row>
    <row r="3" spans="2:20" ht="21" customHeight="1">
      <c r="C3" s="635" t="s">
        <v>367</v>
      </c>
      <c r="D3" s="635"/>
      <c r="E3" s="635"/>
      <c r="F3" s="635"/>
      <c r="G3" s="635"/>
      <c r="H3" s="635"/>
      <c r="I3" s="635"/>
      <c r="J3" s="635"/>
      <c r="K3" s="635"/>
      <c r="L3" s="635"/>
      <c r="O3" s="38"/>
      <c r="P3" s="38"/>
      <c r="Q3" s="38"/>
      <c r="R3" s="38"/>
      <c r="S3" s="38"/>
    </row>
    <row r="4" spans="2:20" ht="21" customHeight="1">
      <c r="C4" s="38"/>
      <c r="D4" s="38"/>
      <c r="E4" s="38"/>
      <c r="F4" s="38"/>
      <c r="O4" s="38"/>
      <c r="P4" s="38"/>
      <c r="Q4" s="38"/>
      <c r="R4" s="38"/>
      <c r="S4" s="38"/>
      <c r="T4" s="20"/>
    </row>
    <row r="5" spans="2:20" ht="21" customHeight="1">
      <c r="K5" s="636" t="s">
        <v>187</v>
      </c>
      <c r="L5" s="636"/>
      <c r="M5" s="636"/>
    </row>
    <row r="6" spans="2:20" ht="21" customHeight="1">
      <c r="K6" s="21"/>
      <c r="L6" s="21"/>
      <c r="M6" s="21"/>
    </row>
    <row r="7" spans="2:20" ht="21" customHeight="1">
      <c r="B7" s="357" t="str">
        <f>+様式ﾘｽﾄ!P30&amp;"　　"&amp;様式ﾘｽﾄ!Q30&amp;"　　　殿"</f>
        <v>行橋市長　　工藤　政宏　　　殿</v>
      </c>
    </row>
    <row r="8" spans="2:20" ht="21" customHeight="1"/>
    <row r="9" spans="2:20" ht="21" customHeight="1">
      <c r="F9" s="23"/>
      <c r="G9" s="23" t="s">
        <v>880</v>
      </c>
      <c r="H9" s="20" t="s">
        <v>178</v>
      </c>
      <c r="I9" s="361" t="str">
        <f>+様式ﾘｽﾄ!P17</f>
        <v>行橋市〇〇〇〇</v>
      </c>
      <c r="J9" s="23"/>
      <c r="K9" s="23"/>
      <c r="L9" s="23"/>
      <c r="M9" s="23"/>
    </row>
    <row r="10" spans="2:20" ht="21" customHeight="1">
      <c r="G10" s="20" t="s">
        <v>74</v>
      </c>
      <c r="H10" s="20" t="s">
        <v>378</v>
      </c>
      <c r="I10" s="361" t="str">
        <f>+様式ﾘｽﾄ!P18&amp;"　"&amp;様式ﾘｽﾄ!Q18</f>
        <v>有限会社 〇〇〇〇建設　〇〇営業所</v>
      </c>
      <c r="J10" s="23"/>
      <c r="K10" s="23"/>
      <c r="L10" s="23"/>
      <c r="M10" s="23"/>
    </row>
    <row r="11" spans="2:20" ht="21" customHeight="1">
      <c r="I11" s="361" t="str">
        <f>+様式ﾘｽﾄ!P19&amp;"　　"&amp;様式ﾘｽﾄ!Q19</f>
        <v>〇〇〇〇　　AA　AA</v>
      </c>
      <c r="J11" s="23"/>
      <c r="K11" s="23"/>
      <c r="L11" s="23"/>
      <c r="M11" s="44" t="s">
        <v>75</v>
      </c>
    </row>
    <row r="12" spans="2:20" ht="21" customHeight="1">
      <c r="B12" s="20"/>
      <c r="C12" s="20"/>
      <c r="D12" s="20"/>
      <c r="E12" s="20"/>
      <c r="F12" s="20"/>
      <c r="G12" s="20"/>
      <c r="H12" s="20"/>
      <c r="I12" s="20"/>
      <c r="J12" s="20"/>
      <c r="K12" s="20"/>
      <c r="L12" s="20"/>
    </row>
    <row r="13" spans="2:20" ht="21" customHeight="1">
      <c r="B13" s="637" t="s">
        <v>29</v>
      </c>
      <c r="C13" s="637"/>
      <c r="D13" s="59"/>
      <c r="E13" s="611" t="str">
        <f>+様式ﾘｽﾄ!P7</f>
        <v>〇〇〇〇事業　〇〇〇〇工事</v>
      </c>
      <c r="F13" s="611"/>
      <c r="G13" s="611"/>
      <c r="H13" s="611"/>
      <c r="I13" s="611"/>
      <c r="J13" s="611"/>
      <c r="K13" s="611"/>
      <c r="L13" s="611"/>
      <c r="M13" s="611"/>
    </row>
    <row r="14" spans="2:20" ht="21" customHeight="1">
      <c r="B14" s="637" t="s">
        <v>53</v>
      </c>
      <c r="C14" s="637"/>
      <c r="D14" s="59"/>
      <c r="E14" s="611" t="str">
        <f>+様式ﾘｽﾄ!P8</f>
        <v>行橋市〇〇〇〇</v>
      </c>
      <c r="F14" s="611"/>
      <c r="G14" s="611"/>
      <c r="H14" s="611"/>
      <c r="I14" s="611"/>
      <c r="J14" s="611"/>
      <c r="K14" s="611"/>
      <c r="L14" s="611"/>
      <c r="M14" s="611"/>
      <c r="P14" s="33"/>
    </row>
    <row r="15" spans="2:20" ht="21" customHeight="1">
      <c r="B15" s="637" t="s">
        <v>47</v>
      </c>
      <c r="C15" s="637"/>
      <c r="D15" s="59"/>
      <c r="E15" s="638">
        <f>+様式ﾘｽﾄ!P11</f>
        <v>47464</v>
      </c>
      <c r="F15" s="638"/>
      <c r="G15" s="638"/>
      <c r="H15" s="225"/>
    </row>
    <row r="16" spans="2:20" ht="21" customHeight="1">
      <c r="E16" s="634">
        <f>+様式ﾘｽﾄ!P12</f>
        <v>48563</v>
      </c>
      <c r="F16" s="634"/>
      <c r="G16" s="634"/>
      <c r="H16" s="226"/>
    </row>
    <row r="17" spans="2:13" ht="21" customHeight="1">
      <c r="J17" s="22"/>
      <c r="K17" s="22"/>
      <c r="L17" s="22"/>
      <c r="M17" s="20"/>
    </row>
    <row r="18" spans="2:13" ht="21" customHeight="1">
      <c r="B18" s="35" t="s">
        <v>368</v>
      </c>
      <c r="J18" s="22"/>
      <c r="K18" s="22"/>
      <c r="L18" s="22"/>
      <c r="M18" s="20"/>
    </row>
    <row r="19" spans="2:13" ht="21" customHeight="1">
      <c r="B19" s="7" t="s">
        <v>369</v>
      </c>
      <c r="J19" s="22"/>
      <c r="K19" s="22"/>
      <c r="L19" s="22"/>
      <c r="M19" s="20"/>
    </row>
    <row r="20" spans="2:13" ht="21" customHeight="1">
      <c r="B20" s="7" t="s">
        <v>370</v>
      </c>
    </row>
    <row r="21" spans="2:13" ht="21" customHeight="1" thickBot="1">
      <c r="B21" s="7" t="s">
        <v>371</v>
      </c>
      <c r="F21" s="20"/>
      <c r="G21" s="45"/>
      <c r="H21" s="45"/>
      <c r="I21" s="45"/>
      <c r="K21" s="20"/>
      <c r="L21" s="20"/>
    </row>
    <row r="22" spans="2:13" ht="21" customHeight="1" thickBot="1">
      <c r="C22" s="639" t="s">
        <v>376</v>
      </c>
      <c r="D22" s="640"/>
      <c r="E22" s="640"/>
      <c r="F22" s="640"/>
      <c r="G22" s="640"/>
      <c r="H22" s="640"/>
      <c r="I22" s="641"/>
      <c r="J22" s="642" t="s">
        <v>377</v>
      </c>
      <c r="K22" s="640"/>
      <c r="L22" s="640"/>
      <c r="M22" s="643"/>
    </row>
    <row r="23" spans="2:13" ht="21" customHeight="1" thickBot="1">
      <c r="C23" s="639"/>
      <c r="D23" s="640"/>
      <c r="E23" s="640"/>
      <c r="F23" s="640"/>
      <c r="G23" s="640"/>
      <c r="H23" s="640"/>
      <c r="I23" s="641"/>
      <c r="J23" s="642"/>
      <c r="K23" s="640"/>
      <c r="L23" s="640"/>
      <c r="M23" s="643"/>
    </row>
    <row r="24" spans="2:13" ht="21" customHeight="1" thickBot="1">
      <c r="B24" s="7" t="s">
        <v>372</v>
      </c>
      <c r="M24" s="220"/>
    </row>
    <row r="25" spans="2:13" ht="21" customHeight="1" thickBot="1">
      <c r="C25" s="639" t="s">
        <v>374</v>
      </c>
      <c r="D25" s="640"/>
      <c r="E25" s="641"/>
      <c r="F25" s="227" t="s">
        <v>375</v>
      </c>
      <c r="G25" s="642" t="s">
        <v>376</v>
      </c>
      <c r="H25" s="640"/>
      <c r="I25" s="641"/>
      <c r="J25" s="642" t="s">
        <v>377</v>
      </c>
      <c r="K25" s="640"/>
      <c r="L25" s="640"/>
      <c r="M25" s="643"/>
    </row>
    <row r="26" spans="2:13" ht="21" customHeight="1">
      <c r="C26" s="644"/>
      <c r="D26" s="645"/>
      <c r="E26" s="646"/>
      <c r="F26" s="224"/>
      <c r="G26" s="649"/>
      <c r="H26" s="645"/>
      <c r="I26" s="646"/>
      <c r="J26" s="649"/>
      <c r="K26" s="645"/>
      <c r="L26" s="645"/>
      <c r="M26" s="650"/>
    </row>
    <row r="27" spans="2:13" ht="21" customHeight="1">
      <c r="C27" s="647"/>
      <c r="D27" s="648"/>
      <c r="E27" s="583"/>
      <c r="F27" s="221"/>
      <c r="G27" s="582"/>
      <c r="H27" s="648"/>
      <c r="I27" s="583"/>
      <c r="J27" s="582"/>
      <c r="K27" s="648"/>
      <c r="L27" s="648"/>
      <c r="M27" s="651"/>
    </row>
    <row r="28" spans="2:13" ht="21" customHeight="1">
      <c r="C28" s="647"/>
      <c r="D28" s="648"/>
      <c r="E28" s="583"/>
      <c r="F28" s="41"/>
      <c r="G28" s="582"/>
      <c r="H28" s="648"/>
      <c r="I28" s="583"/>
      <c r="J28" s="582"/>
      <c r="K28" s="648"/>
      <c r="L28" s="648"/>
      <c r="M28" s="651"/>
    </row>
    <row r="29" spans="2:13" ht="21" customHeight="1">
      <c r="C29" s="647"/>
      <c r="D29" s="648"/>
      <c r="E29" s="583"/>
      <c r="F29" s="221"/>
      <c r="G29" s="582"/>
      <c r="H29" s="648"/>
      <c r="I29" s="583"/>
      <c r="J29" s="582"/>
      <c r="K29" s="648"/>
      <c r="L29" s="648"/>
      <c r="M29" s="651"/>
    </row>
    <row r="30" spans="2:13" ht="21" customHeight="1">
      <c r="C30" s="647"/>
      <c r="D30" s="648"/>
      <c r="E30" s="583"/>
      <c r="F30" s="223"/>
      <c r="G30" s="582"/>
      <c r="H30" s="648"/>
      <c r="I30" s="583"/>
      <c r="J30" s="582"/>
      <c r="K30" s="648"/>
      <c r="L30" s="648"/>
      <c r="M30" s="651"/>
    </row>
    <row r="31" spans="2:13" ht="21" customHeight="1">
      <c r="C31" s="647"/>
      <c r="D31" s="648"/>
      <c r="E31" s="583"/>
      <c r="F31" s="223"/>
      <c r="G31" s="582"/>
      <c r="H31" s="648"/>
      <c r="I31" s="583"/>
      <c r="J31" s="582"/>
      <c r="K31" s="648"/>
      <c r="L31" s="648"/>
      <c r="M31" s="651"/>
    </row>
    <row r="32" spans="2:13" ht="21" customHeight="1">
      <c r="C32" s="647"/>
      <c r="D32" s="648"/>
      <c r="E32" s="583"/>
      <c r="F32" s="41"/>
      <c r="G32" s="582"/>
      <c r="H32" s="648"/>
      <c r="I32" s="583"/>
      <c r="J32" s="582"/>
      <c r="K32" s="648"/>
      <c r="L32" s="648"/>
      <c r="M32" s="651"/>
    </row>
    <row r="33" spans="2:13" ht="21" customHeight="1">
      <c r="C33" s="647"/>
      <c r="D33" s="648"/>
      <c r="E33" s="583"/>
      <c r="F33" s="224"/>
      <c r="G33" s="582"/>
      <c r="H33" s="648"/>
      <c r="I33" s="583"/>
      <c r="J33" s="582"/>
      <c r="K33" s="648"/>
      <c r="L33" s="648"/>
      <c r="M33" s="651"/>
    </row>
    <row r="34" spans="2:13" ht="21" customHeight="1">
      <c r="C34" s="647"/>
      <c r="D34" s="648"/>
      <c r="E34" s="583"/>
      <c r="F34" s="221"/>
      <c r="G34" s="582"/>
      <c r="H34" s="648"/>
      <c r="I34" s="583"/>
      <c r="J34" s="582"/>
      <c r="K34" s="648"/>
      <c r="L34" s="648"/>
      <c r="M34" s="651"/>
    </row>
    <row r="35" spans="2:13" ht="21" customHeight="1">
      <c r="C35" s="647"/>
      <c r="D35" s="648"/>
      <c r="E35" s="583"/>
      <c r="F35" s="223"/>
      <c r="G35" s="582"/>
      <c r="H35" s="648"/>
      <c r="I35" s="583"/>
      <c r="J35" s="582"/>
      <c r="K35" s="648"/>
      <c r="L35" s="648"/>
      <c r="M35" s="651"/>
    </row>
    <row r="36" spans="2:13" ht="21" customHeight="1">
      <c r="C36" s="647"/>
      <c r="D36" s="648"/>
      <c r="E36" s="583"/>
      <c r="F36" s="41"/>
      <c r="G36" s="582"/>
      <c r="H36" s="648"/>
      <c r="I36" s="583"/>
      <c r="J36" s="582"/>
      <c r="K36" s="648"/>
      <c r="L36" s="648"/>
      <c r="M36" s="651"/>
    </row>
    <row r="37" spans="2:13" ht="21" customHeight="1" thickBot="1">
      <c r="C37" s="652"/>
      <c r="D37" s="653"/>
      <c r="E37" s="654"/>
      <c r="F37" s="222"/>
      <c r="G37" s="655"/>
      <c r="H37" s="653"/>
      <c r="I37" s="654"/>
      <c r="J37" s="655"/>
      <c r="K37" s="653"/>
      <c r="L37" s="653"/>
      <c r="M37" s="656"/>
    </row>
    <row r="38" spans="2:13" ht="21" customHeight="1">
      <c r="B38" s="7" t="s">
        <v>373</v>
      </c>
    </row>
  </sheetData>
  <mergeCells count="52">
    <mergeCell ref="J33:M33"/>
    <mergeCell ref="J34:M34"/>
    <mergeCell ref="J35:M35"/>
    <mergeCell ref="J36:M36"/>
    <mergeCell ref="J37:M37"/>
    <mergeCell ref="J28:M28"/>
    <mergeCell ref="J29:M29"/>
    <mergeCell ref="J30:M30"/>
    <mergeCell ref="J31:M31"/>
    <mergeCell ref="J32:M32"/>
    <mergeCell ref="G37:I37"/>
    <mergeCell ref="G27:I27"/>
    <mergeCell ref="G28:I28"/>
    <mergeCell ref="G29:I29"/>
    <mergeCell ref="G30:I30"/>
    <mergeCell ref="G31:I31"/>
    <mergeCell ref="G32:I32"/>
    <mergeCell ref="G33:I33"/>
    <mergeCell ref="G34:I34"/>
    <mergeCell ref="G35:I35"/>
    <mergeCell ref="G36:I36"/>
    <mergeCell ref="C33:E33"/>
    <mergeCell ref="C34:E34"/>
    <mergeCell ref="C35:E35"/>
    <mergeCell ref="C36:E36"/>
    <mergeCell ref="C37:E37"/>
    <mergeCell ref="C28:E28"/>
    <mergeCell ref="C29:E29"/>
    <mergeCell ref="C30:E30"/>
    <mergeCell ref="C31:E31"/>
    <mergeCell ref="C32:E32"/>
    <mergeCell ref="C26:E26"/>
    <mergeCell ref="C27:E27"/>
    <mergeCell ref="G26:I26"/>
    <mergeCell ref="J26:M26"/>
    <mergeCell ref="J27:M27"/>
    <mergeCell ref="C3:L3"/>
    <mergeCell ref="K5:M5"/>
    <mergeCell ref="C25:E25"/>
    <mergeCell ref="G25:I25"/>
    <mergeCell ref="J25:M25"/>
    <mergeCell ref="C22:I22"/>
    <mergeCell ref="J22:M22"/>
    <mergeCell ref="E15:G15"/>
    <mergeCell ref="E16:G16"/>
    <mergeCell ref="E13:M13"/>
    <mergeCell ref="E14:M14"/>
    <mergeCell ref="B13:C13"/>
    <mergeCell ref="B14:C14"/>
    <mergeCell ref="C23:I23"/>
    <mergeCell ref="J23:M23"/>
    <mergeCell ref="B15:C15"/>
  </mergeCells>
  <phoneticPr fontId="2"/>
  <pageMargins left="0.70866141732283472" right="0.70866141732283472" top="0.74803149606299213" bottom="0.74803149606299213" header="0.31496062992125984" footer="0.31496062992125984"/>
  <pageSetup paperSize="9" orientation="portrait" blackAndWhite="1" horizontalDpi="4294967293"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N75"/>
  <sheetViews>
    <sheetView showWhiteSpace="0" view="pageBreakPreview" topLeftCell="A58" zoomScale="80" zoomScaleNormal="70" zoomScaleSheetLayoutView="80" zoomScalePageLayoutView="70" workbookViewId="0">
      <selection activeCell="CP21" sqref="CP21"/>
    </sheetView>
  </sheetViews>
  <sheetFormatPr defaultColWidth="2.25" defaultRowHeight="13.5" customHeight="1"/>
  <cols>
    <col min="1" max="1" width="2.125" style="69" customWidth="1"/>
    <col min="2" max="2" width="1" style="69" customWidth="1"/>
    <col min="3" max="7" width="2.25" style="69" customWidth="1"/>
    <col min="8" max="8" width="1" style="69" customWidth="1"/>
    <col min="9" max="21" width="2.25" style="69" customWidth="1"/>
    <col min="22" max="22" width="1.25" style="69" customWidth="1"/>
    <col min="23" max="23" width="1" style="69" customWidth="1"/>
    <col min="24" max="28" width="2.25" style="69" customWidth="1"/>
    <col min="29" max="29" width="1" style="69" customWidth="1"/>
    <col min="30" max="42" width="2.25" style="69" customWidth="1"/>
    <col min="43" max="43" width="21.375" style="69" customWidth="1"/>
    <col min="44" max="44" width="1.625" style="69" customWidth="1"/>
    <col min="45" max="49" width="2.25" style="69" customWidth="1"/>
    <col min="50" max="50" width="1" style="69" customWidth="1"/>
    <col min="51" max="63" width="2.25" style="69" customWidth="1"/>
    <col min="64" max="64" width="1.25" style="69" customWidth="1"/>
    <col min="65" max="65" width="1" style="69" customWidth="1"/>
    <col min="66" max="70" width="2.25" style="69" customWidth="1"/>
    <col min="71" max="71" width="1" style="69" customWidth="1"/>
    <col min="72" max="91" width="2.25" style="69"/>
    <col min="92" max="92" width="6" style="69" customWidth="1"/>
    <col min="93" max="16384" width="2.25" style="69"/>
  </cols>
  <sheetData>
    <row r="1" spans="2:92" ht="13.5" customHeight="1">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932"/>
      <c r="AF1" s="932"/>
      <c r="AG1" s="932"/>
      <c r="AH1" s="932"/>
      <c r="AI1" s="76" t="s">
        <v>191</v>
      </c>
      <c r="AJ1" s="932"/>
      <c r="AK1" s="932"/>
      <c r="AL1" s="76" t="s">
        <v>192</v>
      </c>
      <c r="AM1" s="932"/>
      <c r="AN1" s="932"/>
      <c r="AO1" s="76" t="s">
        <v>193</v>
      </c>
      <c r="AP1" s="76"/>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8" t="s">
        <v>194</v>
      </c>
      <c r="CF1" s="67"/>
      <c r="CN1" s="377" t="str">
        <f>HYPERLINK("#様式ﾘｽﾄ!A12","様式ﾘｽﾄに戻る")</f>
        <v>様式ﾘｽﾄに戻る</v>
      </c>
    </row>
    <row r="2" spans="2:92" ht="13.5" customHeight="1">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933" t="s">
        <v>196</v>
      </c>
      <c r="AS2" s="933"/>
      <c r="AT2" s="933"/>
      <c r="AU2" s="933"/>
      <c r="AV2" s="933"/>
      <c r="AW2" s="933"/>
      <c r="AX2" s="933"/>
      <c r="AY2" s="933"/>
      <c r="AZ2" s="933"/>
      <c r="BA2" s="933"/>
      <c r="BB2" s="933"/>
      <c r="BC2" s="933"/>
      <c r="BD2" s="933"/>
      <c r="BE2" s="933"/>
      <c r="BF2" s="933"/>
      <c r="BG2" s="933"/>
      <c r="BH2" s="933"/>
      <c r="BI2" s="933"/>
      <c r="BJ2" s="933"/>
      <c r="BK2" s="933"/>
      <c r="BL2" s="933"/>
      <c r="BM2" s="933"/>
      <c r="BN2" s="933"/>
      <c r="BO2" s="933"/>
      <c r="BP2" s="933"/>
      <c r="BQ2" s="933"/>
      <c r="BR2" s="933"/>
      <c r="BS2" s="933"/>
      <c r="BT2" s="933"/>
      <c r="BU2" s="933"/>
      <c r="BV2" s="933"/>
      <c r="BW2" s="933"/>
      <c r="BX2" s="933"/>
      <c r="BY2" s="933"/>
      <c r="BZ2" s="933"/>
      <c r="CA2" s="933"/>
      <c r="CB2" s="933"/>
      <c r="CC2" s="933"/>
      <c r="CD2" s="933"/>
      <c r="CE2" s="933"/>
      <c r="CF2" s="933"/>
    </row>
    <row r="3" spans="2:92" ht="13.5" customHeight="1">
      <c r="B3" s="934" t="s">
        <v>195</v>
      </c>
      <c r="C3" s="935"/>
      <c r="D3" s="935"/>
      <c r="E3" s="935"/>
      <c r="F3" s="935"/>
      <c r="G3" s="935"/>
      <c r="H3" s="935"/>
      <c r="I3" s="935"/>
      <c r="J3" s="935"/>
      <c r="K3" s="935"/>
      <c r="L3" s="935"/>
      <c r="M3" s="935"/>
      <c r="N3" s="935"/>
      <c r="O3" s="935"/>
      <c r="P3" s="935"/>
      <c r="Q3" s="935"/>
      <c r="R3" s="935"/>
      <c r="S3" s="935"/>
      <c r="T3" s="935"/>
      <c r="U3" s="935"/>
      <c r="V3" s="935"/>
      <c r="W3" s="935"/>
      <c r="X3" s="935"/>
      <c r="Y3" s="935"/>
      <c r="Z3" s="935"/>
      <c r="AA3" s="935"/>
      <c r="AB3" s="935"/>
      <c r="AC3" s="935"/>
      <c r="AD3" s="935"/>
      <c r="AE3" s="935"/>
      <c r="AF3" s="935"/>
      <c r="AG3" s="935"/>
      <c r="AH3" s="935"/>
      <c r="AI3" s="935"/>
      <c r="AJ3" s="935"/>
      <c r="AK3" s="935"/>
      <c r="AL3" s="935"/>
      <c r="AM3" s="935"/>
      <c r="AN3" s="935"/>
      <c r="AO3" s="935"/>
      <c r="AP3" s="935"/>
      <c r="AQ3" s="70"/>
      <c r="AR3" s="933"/>
      <c r="AS3" s="933"/>
      <c r="AT3" s="933"/>
      <c r="AU3" s="933"/>
      <c r="AV3" s="933"/>
      <c r="AW3" s="933"/>
      <c r="AX3" s="933"/>
      <c r="AY3" s="933"/>
      <c r="AZ3" s="933"/>
      <c r="BA3" s="933"/>
      <c r="BB3" s="933"/>
      <c r="BC3" s="933"/>
      <c r="BD3" s="933"/>
      <c r="BE3" s="933"/>
      <c r="BF3" s="933"/>
      <c r="BG3" s="933"/>
      <c r="BH3" s="933"/>
      <c r="BI3" s="933"/>
      <c r="BJ3" s="933"/>
      <c r="BK3" s="933"/>
      <c r="BL3" s="933"/>
      <c r="BM3" s="933"/>
      <c r="BN3" s="933"/>
      <c r="BO3" s="933"/>
      <c r="BP3" s="933"/>
      <c r="BQ3" s="933"/>
      <c r="BR3" s="933"/>
      <c r="BS3" s="933"/>
      <c r="BT3" s="933"/>
      <c r="BU3" s="933"/>
      <c r="BV3" s="933"/>
      <c r="BW3" s="933"/>
      <c r="BX3" s="933"/>
      <c r="BY3" s="933"/>
      <c r="BZ3" s="933"/>
      <c r="CA3" s="933"/>
      <c r="CB3" s="933"/>
      <c r="CC3" s="933"/>
      <c r="CD3" s="933"/>
      <c r="CE3" s="933"/>
      <c r="CF3" s="933"/>
    </row>
    <row r="4" spans="2:92" ht="13.5" customHeight="1">
      <c r="B4" s="935"/>
      <c r="C4" s="935"/>
      <c r="D4" s="935"/>
      <c r="E4" s="935"/>
      <c r="F4" s="935"/>
      <c r="G4" s="935"/>
      <c r="H4" s="935"/>
      <c r="I4" s="935"/>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5"/>
      <c r="AP4" s="935"/>
      <c r="AQ4" s="70"/>
      <c r="AR4" s="176"/>
      <c r="AS4" s="695" t="s">
        <v>197</v>
      </c>
      <c r="AT4" s="695"/>
      <c r="AU4" s="695"/>
      <c r="AV4" s="695"/>
      <c r="AW4" s="695"/>
      <c r="AX4" s="178"/>
      <c r="AY4" s="821"/>
      <c r="AZ4" s="822"/>
      <c r="BA4" s="822"/>
      <c r="BB4" s="822"/>
      <c r="BC4" s="822"/>
      <c r="BD4" s="822"/>
      <c r="BE4" s="822"/>
      <c r="BF4" s="822"/>
      <c r="BG4" s="822"/>
      <c r="BH4" s="822"/>
      <c r="BI4" s="822"/>
      <c r="BJ4" s="822"/>
      <c r="BK4" s="822"/>
      <c r="BL4" s="823"/>
      <c r="BM4" s="176"/>
      <c r="BN4" s="695" t="s">
        <v>198</v>
      </c>
      <c r="BO4" s="695"/>
      <c r="BP4" s="695"/>
      <c r="BQ4" s="695"/>
      <c r="BR4" s="695"/>
      <c r="BS4" s="178"/>
      <c r="BT4" s="821"/>
      <c r="BU4" s="822"/>
      <c r="BV4" s="822"/>
      <c r="BW4" s="822"/>
      <c r="BX4" s="822"/>
      <c r="BY4" s="822"/>
      <c r="BZ4" s="822"/>
      <c r="CA4" s="822"/>
      <c r="CB4" s="822"/>
      <c r="CC4" s="822"/>
      <c r="CD4" s="822"/>
      <c r="CE4" s="822"/>
      <c r="CF4" s="823"/>
    </row>
    <row r="5" spans="2:92" ht="13.5" customHeight="1">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196"/>
      <c r="AS5" s="780"/>
      <c r="AT5" s="780"/>
      <c r="AU5" s="780"/>
      <c r="AV5" s="780"/>
      <c r="AW5" s="780"/>
      <c r="AX5" s="197"/>
      <c r="AY5" s="895"/>
      <c r="AZ5" s="896"/>
      <c r="BA5" s="896"/>
      <c r="BB5" s="896"/>
      <c r="BC5" s="896"/>
      <c r="BD5" s="896"/>
      <c r="BE5" s="896"/>
      <c r="BF5" s="896"/>
      <c r="BG5" s="896"/>
      <c r="BH5" s="896"/>
      <c r="BI5" s="896"/>
      <c r="BJ5" s="896"/>
      <c r="BK5" s="896"/>
      <c r="BL5" s="897"/>
      <c r="BM5" s="196"/>
      <c r="BN5" s="780"/>
      <c r="BO5" s="780"/>
      <c r="BP5" s="780"/>
      <c r="BQ5" s="780"/>
      <c r="BR5" s="780"/>
      <c r="BS5" s="197"/>
      <c r="BT5" s="895"/>
      <c r="BU5" s="896"/>
      <c r="BV5" s="896"/>
      <c r="BW5" s="896"/>
      <c r="BX5" s="896"/>
      <c r="BY5" s="896"/>
      <c r="BZ5" s="896"/>
      <c r="CA5" s="896"/>
      <c r="CB5" s="896"/>
      <c r="CC5" s="896"/>
      <c r="CD5" s="896"/>
      <c r="CE5" s="896"/>
      <c r="CF5" s="897"/>
    </row>
    <row r="6" spans="2:92" ht="13.5" customHeight="1">
      <c r="B6" s="67"/>
      <c r="C6" s="936" t="s">
        <v>199</v>
      </c>
      <c r="D6" s="936"/>
      <c r="E6" s="936"/>
      <c r="F6" s="936"/>
      <c r="G6" s="936"/>
      <c r="H6" s="936"/>
      <c r="I6" s="733" t="str">
        <f>+様式ﾘｽﾄ!P18</f>
        <v>有限会社 〇〇〇〇建設</v>
      </c>
      <c r="J6" s="733"/>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67"/>
      <c r="AN6" s="67"/>
      <c r="AO6" s="67"/>
      <c r="AP6" s="67"/>
      <c r="AQ6" s="67"/>
      <c r="AR6" s="179"/>
      <c r="AS6" s="698"/>
      <c r="AT6" s="698"/>
      <c r="AU6" s="698"/>
      <c r="AV6" s="698"/>
      <c r="AW6" s="698"/>
      <c r="AX6" s="180"/>
      <c r="AY6" s="824"/>
      <c r="AZ6" s="825"/>
      <c r="BA6" s="825"/>
      <c r="BB6" s="825"/>
      <c r="BC6" s="825"/>
      <c r="BD6" s="825"/>
      <c r="BE6" s="825"/>
      <c r="BF6" s="825"/>
      <c r="BG6" s="825"/>
      <c r="BH6" s="825"/>
      <c r="BI6" s="825"/>
      <c r="BJ6" s="825"/>
      <c r="BK6" s="825"/>
      <c r="BL6" s="826"/>
      <c r="BM6" s="179"/>
      <c r="BN6" s="698"/>
      <c r="BO6" s="698"/>
      <c r="BP6" s="698"/>
      <c r="BQ6" s="698"/>
      <c r="BR6" s="698"/>
      <c r="BS6" s="180"/>
      <c r="BT6" s="824"/>
      <c r="BU6" s="825"/>
      <c r="BV6" s="825"/>
      <c r="BW6" s="825"/>
      <c r="BX6" s="825"/>
      <c r="BY6" s="825"/>
      <c r="BZ6" s="825"/>
      <c r="CA6" s="825"/>
      <c r="CB6" s="825"/>
      <c r="CC6" s="825"/>
      <c r="CD6" s="825"/>
      <c r="CE6" s="825"/>
      <c r="CF6" s="826"/>
    </row>
    <row r="7" spans="2:92" ht="13.5" customHeight="1">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R7" s="176"/>
      <c r="AS7" s="765" t="s">
        <v>201</v>
      </c>
      <c r="AT7" s="765"/>
      <c r="AU7" s="765"/>
      <c r="AV7" s="765"/>
      <c r="AW7" s="765"/>
      <c r="AX7" s="178"/>
      <c r="AY7" s="921"/>
      <c r="AZ7" s="922"/>
      <c r="BA7" s="922"/>
      <c r="BB7" s="922"/>
      <c r="BC7" s="922"/>
      <c r="BD7" s="922"/>
      <c r="BE7" s="922"/>
      <c r="BF7" s="922"/>
      <c r="BG7" s="922"/>
      <c r="BH7" s="922"/>
      <c r="BI7" s="922"/>
      <c r="BJ7" s="922"/>
      <c r="BK7" s="922"/>
      <c r="BL7" s="922"/>
      <c r="BM7" s="922"/>
      <c r="BN7" s="922"/>
      <c r="BO7" s="922"/>
      <c r="BP7" s="922"/>
      <c r="BQ7" s="922"/>
      <c r="BR7" s="922"/>
      <c r="BS7" s="922"/>
      <c r="BT7" s="922"/>
      <c r="BU7" s="922"/>
      <c r="BV7" s="922"/>
      <c r="BW7" s="922"/>
      <c r="BX7" s="922"/>
      <c r="BY7" s="922"/>
      <c r="BZ7" s="922"/>
      <c r="CA7" s="922"/>
      <c r="CB7" s="922"/>
      <c r="CC7" s="922"/>
      <c r="CD7" s="922"/>
      <c r="CE7" s="922"/>
      <c r="CF7" s="923"/>
    </row>
    <row r="8" spans="2:92" ht="13.5" customHeight="1">
      <c r="B8" s="67"/>
      <c r="C8" s="927" t="s">
        <v>200</v>
      </c>
      <c r="D8" s="928"/>
      <c r="E8" s="928"/>
      <c r="F8" s="928"/>
      <c r="G8" s="928"/>
      <c r="H8" s="928"/>
      <c r="I8" s="720"/>
      <c r="J8" s="720"/>
      <c r="K8" s="720"/>
      <c r="L8" s="720"/>
      <c r="M8" s="720"/>
      <c r="N8" s="720"/>
      <c r="O8" s="720"/>
      <c r="P8" s="720"/>
      <c r="Q8" s="720"/>
      <c r="R8" s="720"/>
      <c r="S8" s="720"/>
      <c r="T8" s="720"/>
      <c r="U8" s="720"/>
      <c r="V8" s="720"/>
      <c r="W8" s="720"/>
      <c r="X8" s="720"/>
      <c r="Y8" s="720"/>
      <c r="Z8" s="720"/>
      <c r="AA8" s="720"/>
      <c r="AB8" s="720"/>
      <c r="AC8" s="720"/>
      <c r="AD8" s="720"/>
      <c r="AE8" s="720"/>
      <c r="AF8" s="720"/>
      <c r="AG8" s="720"/>
      <c r="AH8" s="720"/>
      <c r="AI8" s="720"/>
      <c r="AJ8" s="720"/>
      <c r="AK8" s="720"/>
      <c r="AL8" s="720"/>
      <c r="AM8" s="67"/>
      <c r="AN8" s="67"/>
      <c r="AO8" s="67"/>
      <c r="AP8" s="67"/>
      <c r="AQ8" s="67"/>
      <c r="AR8" s="196"/>
      <c r="AS8" s="766"/>
      <c r="AT8" s="766"/>
      <c r="AU8" s="766"/>
      <c r="AV8" s="766"/>
      <c r="AW8" s="766"/>
      <c r="AX8" s="197"/>
      <c r="AY8" s="924"/>
      <c r="AZ8" s="925"/>
      <c r="BA8" s="925"/>
      <c r="BB8" s="925"/>
      <c r="BC8" s="925"/>
      <c r="BD8" s="925"/>
      <c r="BE8" s="925"/>
      <c r="BF8" s="925"/>
      <c r="BG8" s="925"/>
      <c r="BH8" s="925"/>
      <c r="BI8" s="925"/>
      <c r="BJ8" s="925"/>
      <c r="BK8" s="925"/>
      <c r="BL8" s="925"/>
      <c r="BM8" s="925"/>
      <c r="BN8" s="925"/>
      <c r="BO8" s="925"/>
      <c r="BP8" s="925"/>
      <c r="BQ8" s="925"/>
      <c r="BR8" s="925"/>
      <c r="BS8" s="925"/>
      <c r="BT8" s="925"/>
      <c r="BU8" s="925"/>
      <c r="BV8" s="925"/>
      <c r="BW8" s="925"/>
      <c r="BX8" s="925"/>
      <c r="BY8" s="925"/>
      <c r="BZ8" s="925"/>
      <c r="CA8" s="925"/>
      <c r="CB8" s="925"/>
      <c r="CC8" s="925"/>
      <c r="CD8" s="925"/>
      <c r="CE8" s="925"/>
      <c r="CF8" s="926"/>
    </row>
    <row r="9" spans="2:92" ht="13.5" customHeight="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179"/>
      <c r="AS9" s="767"/>
      <c r="AT9" s="767"/>
      <c r="AU9" s="767"/>
      <c r="AV9" s="767"/>
      <c r="AW9" s="767"/>
      <c r="AX9" s="180"/>
      <c r="AY9" s="929" t="s">
        <v>206</v>
      </c>
      <c r="AZ9" s="930"/>
      <c r="BA9" s="930"/>
      <c r="BB9" s="930"/>
      <c r="BC9" s="930"/>
      <c r="BD9" s="930"/>
      <c r="BE9" s="930"/>
      <c r="BF9" s="930"/>
      <c r="BG9" s="930"/>
      <c r="BH9" s="930"/>
      <c r="BI9" s="930"/>
      <c r="BJ9" s="930"/>
      <c r="BK9" s="930"/>
      <c r="BL9" s="930"/>
      <c r="BM9" s="930"/>
      <c r="BN9" s="930"/>
      <c r="BO9" s="930"/>
      <c r="BP9" s="930"/>
      <c r="BQ9" s="930"/>
      <c r="BR9" s="930"/>
      <c r="BS9" s="930"/>
      <c r="BT9" s="930"/>
      <c r="BU9" s="930"/>
      <c r="BV9" s="930"/>
      <c r="BW9" s="930"/>
      <c r="BX9" s="930"/>
      <c r="BY9" s="930"/>
      <c r="BZ9" s="930"/>
      <c r="CA9" s="930"/>
      <c r="CB9" s="930"/>
      <c r="CC9" s="930"/>
      <c r="CD9" s="930"/>
      <c r="CE9" s="930"/>
      <c r="CF9" s="931"/>
    </row>
    <row r="10" spans="2:92" ht="13.5" customHeight="1">
      <c r="B10" s="176"/>
      <c r="C10" s="765" t="s">
        <v>202</v>
      </c>
      <c r="D10" s="765"/>
      <c r="E10" s="765"/>
      <c r="F10" s="765"/>
      <c r="G10" s="765"/>
      <c r="H10" s="178"/>
      <c r="I10" s="743" t="s">
        <v>203</v>
      </c>
      <c r="J10" s="695"/>
      <c r="K10" s="695"/>
      <c r="L10" s="695"/>
      <c r="M10" s="695"/>
      <c r="N10" s="695"/>
      <c r="O10" s="695"/>
      <c r="P10" s="695"/>
      <c r="Q10" s="695"/>
      <c r="R10" s="744"/>
      <c r="S10" s="743" t="s">
        <v>204</v>
      </c>
      <c r="T10" s="695"/>
      <c r="U10" s="695"/>
      <c r="V10" s="695"/>
      <c r="W10" s="695"/>
      <c r="X10" s="695"/>
      <c r="Y10" s="695"/>
      <c r="Z10" s="695"/>
      <c r="AA10" s="695"/>
      <c r="AB10" s="695"/>
      <c r="AC10" s="695"/>
      <c r="AD10" s="695"/>
      <c r="AE10" s="695"/>
      <c r="AF10" s="744"/>
      <c r="AG10" s="743" t="s">
        <v>205</v>
      </c>
      <c r="AH10" s="695"/>
      <c r="AI10" s="695"/>
      <c r="AJ10" s="695"/>
      <c r="AK10" s="695"/>
      <c r="AL10" s="695"/>
      <c r="AM10" s="695"/>
      <c r="AN10" s="695"/>
      <c r="AO10" s="695"/>
      <c r="AP10" s="744"/>
      <c r="AQ10" s="71"/>
      <c r="AR10" s="176"/>
      <c r="AS10" s="830" t="s">
        <v>207</v>
      </c>
      <c r="AT10" s="830"/>
      <c r="AU10" s="830"/>
      <c r="AV10" s="830"/>
      <c r="AW10" s="830"/>
      <c r="AX10" s="178"/>
      <c r="AY10" s="821"/>
      <c r="AZ10" s="822"/>
      <c r="BA10" s="822"/>
      <c r="BB10" s="822"/>
      <c r="BC10" s="822"/>
      <c r="BD10" s="822"/>
      <c r="BE10" s="822"/>
      <c r="BF10" s="822"/>
      <c r="BG10" s="822"/>
      <c r="BH10" s="822"/>
      <c r="BI10" s="822"/>
      <c r="BJ10" s="822"/>
      <c r="BK10" s="822"/>
      <c r="BL10" s="822"/>
      <c r="BM10" s="822"/>
      <c r="BN10" s="822"/>
      <c r="BO10" s="822"/>
      <c r="BP10" s="822"/>
      <c r="BQ10" s="822"/>
      <c r="BR10" s="822"/>
      <c r="BS10" s="822"/>
      <c r="BT10" s="822"/>
      <c r="BU10" s="822"/>
      <c r="BV10" s="822"/>
      <c r="BW10" s="822"/>
      <c r="BX10" s="822"/>
      <c r="BY10" s="822"/>
      <c r="BZ10" s="822"/>
      <c r="CA10" s="822"/>
      <c r="CB10" s="822"/>
      <c r="CC10" s="822"/>
      <c r="CD10" s="822"/>
      <c r="CE10" s="822"/>
      <c r="CF10" s="823"/>
    </row>
    <row r="11" spans="2:92" ht="13.5" customHeight="1">
      <c r="B11" s="196"/>
      <c r="C11" s="766"/>
      <c r="D11" s="766"/>
      <c r="E11" s="766"/>
      <c r="F11" s="766"/>
      <c r="G11" s="766"/>
      <c r="H11" s="197"/>
      <c r="I11" s="745"/>
      <c r="J11" s="698"/>
      <c r="K11" s="698"/>
      <c r="L11" s="698"/>
      <c r="M11" s="698"/>
      <c r="N11" s="698"/>
      <c r="O11" s="698"/>
      <c r="P11" s="698"/>
      <c r="Q11" s="698"/>
      <c r="R11" s="746"/>
      <c r="S11" s="745"/>
      <c r="T11" s="698"/>
      <c r="U11" s="698"/>
      <c r="V11" s="698"/>
      <c r="W11" s="698"/>
      <c r="X11" s="698"/>
      <c r="Y11" s="698"/>
      <c r="Z11" s="698"/>
      <c r="AA11" s="698"/>
      <c r="AB11" s="698"/>
      <c r="AC11" s="698"/>
      <c r="AD11" s="698"/>
      <c r="AE11" s="698"/>
      <c r="AF11" s="746"/>
      <c r="AG11" s="745"/>
      <c r="AH11" s="698"/>
      <c r="AI11" s="698"/>
      <c r="AJ11" s="698"/>
      <c r="AK11" s="698"/>
      <c r="AL11" s="698"/>
      <c r="AM11" s="698"/>
      <c r="AN11" s="698"/>
      <c r="AO11" s="698"/>
      <c r="AP11" s="746"/>
      <c r="AQ11" s="71"/>
      <c r="AR11" s="196"/>
      <c r="AS11" s="831"/>
      <c r="AT11" s="831"/>
      <c r="AU11" s="831"/>
      <c r="AV11" s="831"/>
      <c r="AW11" s="831"/>
      <c r="AX11" s="197"/>
      <c r="AY11" s="895"/>
      <c r="AZ11" s="896"/>
      <c r="BA11" s="896"/>
      <c r="BB11" s="896"/>
      <c r="BC11" s="896"/>
      <c r="BD11" s="896"/>
      <c r="BE11" s="896"/>
      <c r="BF11" s="896"/>
      <c r="BG11" s="896"/>
      <c r="BH11" s="896"/>
      <c r="BI11" s="896"/>
      <c r="BJ11" s="896"/>
      <c r="BK11" s="896"/>
      <c r="BL11" s="896"/>
      <c r="BM11" s="896"/>
      <c r="BN11" s="896"/>
      <c r="BO11" s="896"/>
      <c r="BP11" s="896"/>
      <c r="BQ11" s="896"/>
      <c r="BR11" s="896"/>
      <c r="BS11" s="896"/>
      <c r="BT11" s="896"/>
      <c r="BU11" s="896"/>
      <c r="BV11" s="896"/>
      <c r="BW11" s="896"/>
      <c r="BX11" s="896"/>
      <c r="BY11" s="896"/>
      <c r="BZ11" s="896"/>
      <c r="CA11" s="896"/>
      <c r="CB11" s="896"/>
      <c r="CC11" s="896"/>
      <c r="CD11" s="896"/>
      <c r="CE11" s="896"/>
      <c r="CF11" s="897"/>
    </row>
    <row r="12" spans="2:92" ht="13.5" customHeight="1">
      <c r="B12" s="196"/>
      <c r="C12" s="766"/>
      <c r="D12" s="766"/>
      <c r="E12" s="766"/>
      <c r="F12" s="766"/>
      <c r="G12" s="766"/>
      <c r="H12" s="197"/>
      <c r="I12" s="842" t="s">
        <v>208</v>
      </c>
      <c r="J12" s="843"/>
      <c r="K12" s="843"/>
      <c r="L12" s="843"/>
      <c r="M12" s="843"/>
      <c r="N12" s="843"/>
      <c r="O12" s="843"/>
      <c r="P12" s="843"/>
      <c r="Q12" s="843"/>
      <c r="R12" s="844"/>
      <c r="S12" s="848" t="s">
        <v>209</v>
      </c>
      <c r="T12" s="849"/>
      <c r="U12" s="849"/>
      <c r="V12" s="849"/>
      <c r="W12" s="849"/>
      <c r="X12" s="858" t="s">
        <v>210</v>
      </c>
      <c r="Y12" s="859"/>
      <c r="Z12" s="859"/>
      <c r="AA12" s="859"/>
      <c r="AB12" s="859"/>
      <c r="AC12" s="859"/>
      <c r="AD12" s="859"/>
      <c r="AE12" s="859"/>
      <c r="AF12" s="860"/>
      <c r="AG12" s="898" t="s">
        <v>211</v>
      </c>
      <c r="AH12" s="899"/>
      <c r="AI12" s="899"/>
      <c r="AJ12" s="899"/>
      <c r="AK12" s="899"/>
      <c r="AL12" s="899"/>
      <c r="AM12" s="899"/>
      <c r="AN12" s="899"/>
      <c r="AO12" s="899"/>
      <c r="AP12" s="900"/>
      <c r="AQ12" s="67"/>
      <c r="AR12" s="179"/>
      <c r="AS12" s="832"/>
      <c r="AT12" s="832"/>
      <c r="AU12" s="832"/>
      <c r="AV12" s="832"/>
      <c r="AW12" s="832"/>
      <c r="AX12" s="180"/>
      <c r="AY12" s="824"/>
      <c r="AZ12" s="825"/>
      <c r="BA12" s="825"/>
      <c r="BB12" s="825"/>
      <c r="BC12" s="825"/>
      <c r="BD12" s="825"/>
      <c r="BE12" s="825"/>
      <c r="BF12" s="825"/>
      <c r="BG12" s="825"/>
      <c r="BH12" s="825"/>
      <c r="BI12" s="825"/>
      <c r="BJ12" s="825"/>
      <c r="BK12" s="825"/>
      <c r="BL12" s="825"/>
      <c r="BM12" s="825"/>
      <c r="BN12" s="825"/>
      <c r="BO12" s="825"/>
      <c r="BP12" s="825"/>
      <c r="BQ12" s="825"/>
      <c r="BR12" s="825"/>
      <c r="BS12" s="825"/>
      <c r="BT12" s="825"/>
      <c r="BU12" s="825"/>
      <c r="BV12" s="825"/>
      <c r="BW12" s="825"/>
      <c r="BX12" s="825"/>
      <c r="BY12" s="825"/>
      <c r="BZ12" s="825"/>
      <c r="CA12" s="825"/>
      <c r="CB12" s="825"/>
      <c r="CC12" s="825"/>
      <c r="CD12" s="825"/>
      <c r="CE12" s="825"/>
      <c r="CF12" s="826"/>
    </row>
    <row r="13" spans="2:92" ht="13.5" customHeight="1">
      <c r="B13" s="196"/>
      <c r="C13" s="766"/>
      <c r="D13" s="766"/>
      <c r="E13" s="766"/>
      <c r="F13" s="766"/>
      <c r="G13" s="766"/>
      <c r="H13" s="197"/>
      <c r="I13" s="845"/>
      <c r="J13" s="846"/>
      <c r="K13" s="846"/>
      <c r="L13" s="846"/>
      <c r="M13" s="846"/>
      <c r="N13" s="846"/>
      <c r="O13" s="846"/>
      <c r="P13" s="846"/>
      <c r="Q13" s="846"/>
      <c r="R13" s="847"/>
      <c r="S13" s="863" t="s">
        <v>212</v>
      </c>
      <c r="T13" s="864"/>
      <c r="U13" s="864"/>
      <c r="V13" s="864"/>
      <c r="W13" s="864"/>
      <c r="X13" s="861"/>
      <c r="Y13" s="861"/>
      <c r="Z13" s="861"/>
      <c r="AA13" s="861"/>
      <c r="AB13" s="861"/>
      <c r="AC13" s="861"/>
      <c r="AD13" s="861"/>
      <c r="AE13" s="861"/>
      <c r="AF13" s="862"/>
      <c r="AG13" s="901"/>
      <c r="AH13" s="902"/>
      <c r="AI13" s="902"/>
      <c r="AJ13" s="902"/>
      <c r="AK13" s="902"/>
      <c r="AL13" s="902"/>
      <c r="AM13" s="902"/>
      <c r="AN13" s="902"/>
      <c r="AO13" s="902"/>
      <c r="AP13" s="903"/>
      <c r="AQ13" s="67"/>
      <c r="AR13" s="176"/>
      <c r="AS13" s="695" t="s">
        <v>56</v>
      </c>
      <c r="AT13" s="695"/>
      <c r="AU13" s="695"/>
      <c r="AV13" s="695"/>
      <c r="AW13" s="695"/>
      <c r="AX13" s="178"/>
      <c r="AY13" s="827" t="s">
        <v>213</v>
      </c>
      <c r="AZ13" s="828"/>
      <c r="BA13" s="828"/>
      <c r="BB13" s="828"/>
      <c r="BC13" s="828"/>
      <c r="BD13" s="828"/>
      <c r="BE13" s="828"/>
      <c r="BF13" s="828"/>
      <c r="BG13" s="828"/>
      <c r="BH13" s="828"/>
      <c r="BI13" s="828"/>
      <c r="BJ13" s="828"/>
      <c r="BK13" s="828"/>
      <c r="BL13" s="829"/>
      <c r="BM13" s="191"/>
      <c r="BN13" s="765" t="s">
        <v>214</v>
      </c>
      <c r="BO13" s="695"/>
      <c r="BP13" s="695"/>
      <c r="BQ13" s="695"/>
      <c r="BR13" s="695"/>
      <c r="BS13" s="178"/>
      <c r="BT13" s="827" t="s">
        <v>215</v>
      </c>
      <c r="BU13" s="828"/>
      <c r="BV13" s="828"/>
      <c r="BW13" s="828"/>
      <c r="BX13" s="828"/>
      <c r="BY13" s="828"/>
      <c r="BZ13" s="828"/>
      <c r="CA13" s="828"/>
      <c r="CB13" s="828"/>
      <c r="CC13" s="828"/>
      <c r="CD13" s="828"/>
      <c r="CE13" s="828"/>
      <c r="CF13" s="829"/>
    </row>
    <row r="14" spans="2:92" ht="13.5" customHeight="1">
      <c r="B14" s="196"/>
      <c r="C14" s="766"/>
      <c r="D14" s="766"/>
      <c r="E14" s="766"/>
      <c r="F14" s="766"/>
      <c r="G14" s="766"/>
      <c r="H14" s="197"/>
      <c r="I14" s="806" t="s">
        <v>208</v>
      </c>
      <c r="J14" s="865"/>
      <c r="K14" s="865"/>
      <c r="L14" s="865"/>
      <c r="M14" s="865"/>
      <c r="N14" s="865"/>
      <c r="O14" s="865"/>
      <c r="P14" s="865"/>
      <c r="Q14" s="865"/>
      <c r="R14" s="866"/>
      <c r="S14" s="870" t="s">
        <v>209</v>
      </c>
      <c r="T14" s="871"/>
      <c r="U14" s="871"/>
      <c r="V14" s="871"/>
      <c r="W14" s="871"/>
      <c r="X14" s="872" t="s">
        <v>210</v>
      </c>
      <c r="Y14" s="873"/>
      <c r="Z14" s="873"/>
      <c r="AA14" s="873"/>
      <c r="AB14" s="873"/>
      <c r="AC14" s="873"/>
      <c r="AD14" s="873"/>
      <c r="AE14" s="873"/>
      <c r="AF14" s="874"/>
      <c r="AG14" s="877" t="s">
        <v>211</v>
      </c>
      <c r="AH14" s="878"/>
      <c r="AI14" s="878"/>
      <c r="AJ14" s="878"/>
      <c r="AK14" s="878"/>
      <c r="AL14" s="878"/>
      <c r="AM14" s="878"/>
      <c r="AN14" s="878"/>
      <c r="AO14" s="878"/>
      <c r="AP14" s="879"/>
      <c r="AQ14" s="67"/>
      <c r="AR14" s="179"/>
      <c r="AS14" s="698"/>
      <c r="AT14" s="698"/>
      <c r="AU14" s="698"/>
      <c r="AV14" s="698"/>
      <c r="AW14" s="698"/>
      <c r="AX14" s="180"/>
      <c r="AY14" s="920"/>
      <c r="AZ14" s="883"/>
      <c r="BA14" s="883"/>
      <c r="BB14" s="883"/>
      <c r="BC14" s="883"/>
      <c r="BD14" s="883"/>
      <c r="BE14" s="883"/>
      <c r="BF14" s="883"/>
      <c r="BG14" s="883"/>
      <c r="BH14" s="883"/>
      <c r="BI14" s="883"/>
      <c r="BJ14" s="883"/>
      <c r="BK14" s="883"/>
      <c r="BL14" s="884"/>
      <c r="BM14" s="192"/>
      <c r="BN14" s="698"/>
      <c r="BO14" s="698"/>
      <c r="BP14" s="698"/>
      <c r="BQ14" s="698"/>
      <c r="BR14" s="698"/>
      <c r="BS14" s="180"/>
      <c r="BT14" s="657" t="s">
        <v>216</v>
      </c>
      <c r="BU14" s="883"/>
      <c r="BV14" s="883"/>
      <c r="BW14" s="883"/>
      <c r="BX14" s="883"/>
      <c r="BY14" s="883"/>
      <c r="BZ14" s="883"/>
      <c r="CA14" s="883"/>
      <c r="CB14" s="883"/>
      <c r="CC14" s="883"/>
      <c r="CD14" s="883"/>
      <c r="CE14" s="883"/>
      <c r="CF14" s="884"/>
    </row>
    <row r="15" spans="2:92" ht="13.5" customHeight="1">
      <c r="B15" s="179"/>
      <c r="C15" s="767"/>
      <c r="D15" s="767"/>
      <c r="E15" s="767"/>
      <c r="F15" s="767"/>
      <c r="G15" s="767"/>
      <c r="H15" s="180"/>
      <c r="I15" s="867"/>
      <c r="J15" s="868"/>
      <c r="K15" s="868"/>
      <c r="L15" s="868"/>
      <c r="M15" s="868"/>
      <c r="N15" s="868"/>
      <c r="O15" s="868"/>
      <c r="P15" s="868"/>
      <c r="Q15" s="868"/>
      <c r="R15" s="869"/>
      <c r="S15" s="856" t="s">
        <v>212</v>
      </c>
      <c r="T15" s="857"/>
      <c r="U15" s="857"/>
      <c r="V15" s="857"/>
      <c r="W15" s="857"/>
      <c r="X15" s="875"/>
      <c r="Y15" s="875"/>
      <c r="Z15" s="875"/>
      <c r="AA15" s="875"/>
      <c r="AB15" s="875"/>
      <c r="AC15" s="875"/>
      <c r="AD15" s="875"/>
      <c r="AE15" s="875"/>
      <c r="AF15" s="876"/>
      <c r="AG15" s="880"/>
      <c r="AH15" s="881"/>
      <c r="AI15" s="881"/>
      <c r="AJ15" s="881"/>
      <c r="AK15" s="881"/>
      <c r="AL15" s="881"/>
      <c r="AM15" s="881"/>
      <c r="AN15" s="881"/>
      <c r="AO15" s="881"/>
      <c r="AP15" s="882"/>
      <c r="AQ15" s="67"/>
      <c r="AR15" s="78"/>
      <c r="AS15" s="904" t="s">
        <v>382</v>
      </c>
      <c r="AT15" s="905"/>
      <c r="AU15" s="905"/>
      <c r="AV15" s="905"/>
      <c r="AW15" s="905"/>
      <c r="AX15" s="93"/>
      <c r="AY15" s="907" t="s">
        <v>383</v>
      </c>
      <c r="AZ15" s="908"/>
      <c r="BA15" s="908"/>
      <c r="BB15" s="908"/>
      <c r="BC15" s="908"/>
      <c r="BD15" s="908"/>
      <c r="BE15" s="908"/>
      <c r="BF15" s="908"/>
      <c r="BG15" s="908"/>
      <c r="BH15" s="908"/>
      <c r="BI15" s="908"/>
      <c r="BJ15" s="908"/>
      <c r="BK15" s="908"/>
      <c r="BL15" s="909"/>
      <c r="BM15" s="239"/>
      <c r="BN15" s="913" t="s">
        <v>384</v>
      </c>
      <c r="BO15" s="914"/>
      <c r="BP15" s="914"/>
      <c r="BQ15" s="914"/>
      <c r="BR15" s="914"/>
      <c r="BS15" s="93"/>
      <c r="BT15" s="682" t="s">
        <v>385</v>
      </c>
      <c r="BU15" s="754"/>
      <c r="BV15" s="754"/>
      <c r="BW15" s="754"/>
      <c r="BX15" s="754"/>
      <c r="BY15" s="754"/>
      <c r="BZ15" s="683" t="s">
        <v>386</v>
      </c>
      <c r="CA15" s="916"/>
      <c r="CB15" s="916"/>
      <c r="CC15" s="916"/>
      <c r="CD15" s="916"/>
      <c r="CE15" s="916"/>
      <c r="CF15" s="917"/>
    </row>
    <row r="16" spans="2:92" ht="13.5" customHeight="1">
      <c r="B16" s="72"/>
      <c r="C16" s="73"/>
      <c r="D16" s="73"/>
      <c r="E16" s="73"/>
      <c r="F16" s="73"/>
      <c r="G16" s="73"/>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67"/>
      <c r="AR16" s="80"/>
      <c r="AS16" s="906"/>
      <c r="AT16" s="906"/>
      <c r="AU16" s="906"/>
      <c r="AV16" s="906"/>
      <c r="AW16" s="906"/>
      <c r="AX16" s="90"/>
      <c r="AY16" s="910"/>
      <c r="AZ16" s="911"/>
      <c r="BA16" s="911"/>
      <c r="BB16" s="911"/>
      <c r="BC16" s="911"/>
      <c r="BD16" s="911"/>
      <c r="BE16" s="911"/>
      <c r="BF16" s="911"/>
      <c r="BG16" s="911"/>
      <c r="BH16" s="911"/>
      <c r="BI16" s="911"/>
      <c r="BJ16" s="911"/>
      <c r="BK16" s="911"/>
      <c r="BL16" s="912"/>
      <c r="BM16" s="240"/>
      <c r="BN16" s="915"/>
      <c r="BO16" s="915"/>
      <c r="BP16" s="915"/>
      <c r="BQ16" s="915"/>
      <c r="BR16" s="915"/>
      <c r="BS16" s="90"/>
      <c r="BT16" s="756"/>
      <c r="BU16" s="757"/>
      <c r="BV16" s="757"/>
      <c r="BW16" s="757"/>
      <c r="BX16" s="757"/>
      <c r="BY16" s="757"/>
      <c r="BZ16" s="918"/>
      <c r="CA16" s="918"/>
      <c r="CB16" s="918"/>
      <c r="CC16" s="918"/>
      <c r="CD16" s="918"/>
      <c r="CE16" s="918"/>
      <c r="CF16" s="919"/>
    </row>
    <row r="17" spans="2:84" ht="13.5" customHeight="1">
      <c r="B17" s="176"/>
      <c r="C17" s="830" t="s">
        <v>207</v>
      </c>
      <c r="D17" s="830"/>
      <c r="E17" s="830"/>
      <c r="F17" s="830"/>
      <c r="G17" s="830"/>
      <c r="H17" s="178"/>
      <c r="I17" s="885" t="str">
        <f>+様式ﾘｽﾄ!P7</f>
        <v>〇〇〇〇事業　〇〇〇〇工事</v>
      </c>
      <c r="J17" s="886"/>
      <c r="K17" s="886"/>
      <c r="L17" s="886"/>
      <c r="M17" s="886"/>
      <c r="N17" s="886"/>
      <c r="O17" s="886"/>
      <c r="P17" s="886"/>
      <c r="Q17" s="886"/>
      <c r="R17" s="886"/>
      <c r="S17" s="886"/>
      <c r="T17" s="886"/>
      <c r="U17" s="886"/>
      <c r="V17" s="886"/>
      <c r="W17" s="886"/>
      <c r="X17" s="886"/>
      <c r="Y17" s="886"/>
      <c r="Z17" s="886"/>
      <c r="AA17" s="886"/>
      <c r="AB17" s="886"/>
      <c r="AC17" s="886"/>
      <c r="AD17" s="886"/>
      <c r="AE17" s="886"/>
      <c r="AF17" s="886"/>
      <c r="AG17" s="886"/>
      <c r="AH17" s="886"/>
      <c r="AI17" s="886"/>
      <c r="AJ17" s="886"/>
      <c r="AK17" s="886"/>
      <c r="AL17" s="886"/>
      <c r="AM17" s="886"/>
      <c r="AN17" s="886"/>
      <c r="AO17" s="886"/>
      <c r="AP17" s="887"/>
      <c r="AQ17" s="6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c r="BW17" s="177"/>
      <c r="BX17" s="177"/>
      <c r="BY17" s="177"/>
      <c r="BZ17" s="177"/>
      <c r="CA17" s="177"/>
      <c r="CB17" s="177"/>
      <c r="CC17" s="177"/>
      <c r="CD17" s="177"/>
      <c r="CE17" s="177"/>
      <c r="CF17" s="177"/>
    </row>
    <row r="18" spans="2:84" ht="13.5" customHeight="1">
      <c r="B18" s="196"/>
      <c r="C18" s="831"/>
      <c r="D18" s="831"/>
      <c r="E18" s="831"/>
      <c r="F18" s="831"/>
      <c r="G18" s="831"/>
      <c r="H18" s="197"/>
      <c r="I18" s="888"/>
      <c r="J18" s="889"/>
      <c r="K18" s="889"/>
      <c r="L18" s="889"/>
      <c r="M18" s="889"/>
      <c r="N18" s="889"/>
      <c r="O18" s="889"/>
      <c r="P18" s="889"/>
      <c r="Q18" s="889"/>
      <c r="R18" s="889"/>
      <c r="S18" s="889"/>
      <c r="T18" s="889"/>
      <c r="U18" s="889"/>
      <c r="V18" s="889"/>
      <c r="W18" s="889"/>
      <c r="X18" s="889"/>
      <c r="Y18" s="889"/>
      <c r="Z18" s="889"/>
      <c r="AA18" s="889"/>
      <c r="AB18" s="889"/>
      <c r="AC18" s="889"/>
      <c r="AD18" s="889"/>
      <c r="AE18" s="889"/>
      <c r="AF18" s="889"/>
      <c r="AG18" s="889"/>
      <c r="AH18" s="889"/>
      <c r="AI18" s="889"/>
      <c r="AJ18" s="889"/>
      <c r="AK18" s="889"/>
      <c r="AL18" s="889"/>
      <c r="AM18" s="889"/>
      <c r="AN18" s="889"/>
      <c r="AO18" s="889"/>
      <c r="AP18" s="890"/>
      <c r="AQ18" s="67"/>
      <c r="AR18" s="176"/>
      <c r="AS18" s="765" t="s">
        <v>387</v>
      </c>
      <c r="AT18" s="765"/>
      <c r="AU18" s="765"/>
      <c r="AV18" s="765"/>
      <c r="AW18" s="765"/>
      <c r="AX18" s="178"/>
      <c r="AY18" s="743" t="s">
        <v>217</v>
      </c>
      <c r="AZ18" s="695"/>
      <c r="BA18" s="695"/>
      <c r="BB18" s="695"/>
      <c r="BC18" s="695"/>
      <c r="BD18" s="695"/>
      <c r="BE18" s="695"/>
      <c r="BF18" s="695"/>
      <c r="BG18" s="695"/>
      <c r="BH18" s="744"/>
      <c r="BI18" s="743" t="s">
        <v>204</v>
      </c>
      <c r="BJ18" s="695"/>
      <c r="BK18" s="695"/>
      <c r="BL18" s="695"/>
      <c r="BM18" s="695"/>
      <c r="BN18" s="695"/>
      <c r="BO18" s="695"/>
      <c r="BP18" s="695"/>
      <c r="BQ18" s="695"/>
      <c r="BR18" s="695"/>
      <c r="BS18" s="695"/>
      <c r="BT18" s="695"/>
      <c r="BU18" s="695"/>
      <c r="BV18" s="744"/>
      <c r="BW18" s="743" t="s">
        <v>205</v>
      </c>
      <c r="BX18" s="695"/>
      <c r="BY18" s="695"/>
      <c r="BZ18" s="695"/>
      <c r="CA18" s="695"/>
      <c r="CB18" s="695"/>
      <c r="CC18" s="695"/>
      <c r="CD18" s="695"/>
      <c r="CE18" s="695"/>
      <c r="CF18" s="744"/>
    </row>
    <row r="19" spans="2:84" ht="13.5" customHeight="1">
      <c r="B19" s="179"/>
      <c r="C19" s="832"/>
      <c r="D19" s="832"/>
      <c r="E19" s="832"/>
      <c r="F19" s="832"/>
      <c r="G19" s="832"/>
      <c r="H19" s="180"/>
      <c r="I19" s="891"/>
      <c r="J19" s="892"/>
      <c r="K19" s="892"/>
      <c r="L19" s="892"/>
      <c r="M19" s="892"/>
      <c r="N19" s="892"/>
      <c r="O19" s="892"/>
      <c r="P19" s="892"/>
      <c r="Q19" s="892"/>
      <c r="R19" s="892"/>
      <c r="S19" s="892"/>
      <c r="T19" s="892"/>
      <c r="U19" s="892"/>
      <c r="V19" s="892"/>
      <c r="W19" s="892"/>
      <c r="X19" s="892"/>
      <c r="Y19" s="892"/>
      <c r="Z19" s="892"/>
      <c r="AA19" s="892"/>
      <c r="AB19" s="892"/>
      <c r="AC19" s="892"/>
      <c r="AD19" s="892"/>
      <c r="AE19" s="892"/>
      <c r="AF19" s="892"/>
      <c r="AG19" s="892"/>
      <c r="AH19" s="892"/>
      <c r="AI19" s="892"/>
      <c r="AJ19" s="892"/>
      <c r="AK19" s="892"/>
      <c r="AL19" s="892"/>
      <c r="AM19" s="892"/>
      <c r="AN19" s="892"/>
      <c r="AO19" s="892"/>
      <c r="AP19" s="893"/>
      <c r="AQ19" s="67"/>
      <c r="AR19" s="196"/>
      <c r="AS19" s="766"/>
      <c r="AT19" s="766"/>
      <c r="AU19" s="766"/>
      <c r="AV19" s="766"/>
      <c r="AW19" s="766"/>
      <c r="AX19" s="197"/>
      <c r="AY19" s="745"/>
      <c r="AZ19" s="698"/>
      <c r="BA19" s="698"/>
      <c r="BB19" s="698"/>
      <c r="BC19" s="698"/>
      <c r="BD19" s="698"/>
      <c r="BE19" s="698"/>
      <c r="BF19" s="698"/>
      <c r="BG19" s="698"/>
      <c r="BH19" s="746"/>
      <c r="BI19" s="745"/>
      <c r="BJ19" s="698"/>
      <c r="BK19" s="698"/>
      <c r="BL19" s="698"/>
      <c r="BM19" s="698"/>
      <c r="BN19" s="698"/>
      <c r="BO19" s="698"/>
      <c r="BP19" s="698"/>
      <c r="BQ19" s="698"/>
      <c r="BR19" s="698"/>
      <c r="BS19" s="698"/>
      <c r="BT19" s="698"/>
      <c r="BU19" s="698"/>
      <c r="BV19" s="746"/>
      <c r="BW19" s="745"/>
      <c r="BX19" s="698"/>
      <c r="BY19" s="698"/>
      <c r="BZ19" s="698"/>
      <c r="CA19" s="698"/>
      <c r="CB19" s="698"/>
      <c r="CC19" s="698"/>
      <c r="CD19" s="698"/>
      <c r="CE19" s="698"/>
      <c r="CF19" s="746"/>
    </row>
    <row r="20" spans="2:84" ht="13.5" customHeight="1">
      <c r="B20" s="176"/>
      <c r="C20" s="830" t="s">
        <v>218</v>
      </c>
      <c r="D20" s="830"/>
      <c r="E20" s="830"/>
      <c r="F20" s="830"/>
      <c r="G20" s="830"/>
      <c r="H20" s="178"/>
      <c r="I20" s="833" t="str">
        <f>+様式ﾘｽﾄ!P29&amp;"　"&amp;様式ﾘｽﾄ!P31&amp;"　〒"&amp;様式ﾘｽﾄ!P27&amp;"　"&amp;様式ﾘｽﾄ!P28</f>
        <v>行橋市　〇〇〇〇課　〒824-8601　行橋市中央一丁目1番1号</v>
      </c>
      <c r="J20" s="834"/>
      <c r="K20" s="834"/>
      <c r="L20" s="834"/>
      <c r="M20" s="834"/>
      <c r="N20" s="834"/>
      <c r="O20" s="834"/>
      <c r="P20" s="834"/>
      <c r="Q20" s="834"/>
      <c r="R20" s="834"/>
      <c r="S20" s="834"/>
      <c r="T20" s="834"/>
      <c r="U20" s="834"/>
      <c r="V20" s="834"/>
      <c r="W20" s="834"/>
      <c r="X20" s="834"/>
      <c r="Y20" s="834"/>
      <c r="Z20" s="834"/>
      <c r="AA20" s="834"/>
      <c r="AB20" s="834"/>
      <c r="AC20" s="834"/>
      <c r="AD20" s="834"/>
      <c r="AE20" s="834"/>
      <c r="AF20" s="834"/>
      <c r="AG20" s="834"/>
      <c r="AH20" s="834"/>
      <c r="AI20" s="834"/>
      <c r="AJ20" s="834"/>
      <c r="AK20" s="834"/>
      <c r="AL20" s="834"/>
      <c r="AM20" s="834"/>
      <c r="AN20" s="834"/>
      <c r="AO20" s="834"/>
      <c r="AP20" s="835"/>
      <c r="AQ20" s="75"/>
      <c r="AR20" s="196"/>
      <c r="AS20" s="766"/>
      <c r="AT20" s="766"/>
      <c r="AU20" s="766"/>
      <c r="AV20" s="766"/>
      <c r="AW20" s="766"/>
      <c r="AX20" s="197"/>
      <c r="AY20" s="842" t="s">
        <v>208</v>
      </c>
      <c r="AZ20" s="843"/>
      <c r="BA20" s="843"/>
      <c r="BB20" s="843"/>
      <c r="BC20" s="843"/>
      <c r="BD20" s="843"/>
      <c r="BE20" s="843"/>
      <c r="BF20" s="843"/>
      <c r="BG20" s="843"/>
      <c r="BH20" s="844"/>
      <c r="BI20" s="848" t="s">
        <v>209</v>
      </c>
      <c r="BJ20" s="849"/>
      <c r="BK20" s="849"/>
      <c r="BL20" s="849"/>
      <c r="BM20" s="849"/>
      <c r="BN20" s="858" t="s">
        <v>210</v>
      </c>
      <c r="BO20" s="859"/>
      <c r="BP20" s="859"/>
      <c r="BQ20" s="859"/>
      <c r="BR20" s="859"/>
      <c r="BS20" s="859"/>
      <c r="BT20" s="859"/>
      <c r="BU20" s="859"/>
      <c r="BV20" s="860"/>
      <c r="BW20" s="842" t="s">
        <v>211</v>
      </c>
      <c r="BX20" s="717"/>
      <c r="BY20" s="717"/>
      <c r="BZ20" s="717"/>
      <c r="CA20" s="717"/>
      <c r="CB20" s="717"/>
      <c r="CC20" s="717"/>
      <c r="CD20" s="717"/>
      <c r="CE20" s="717"/>
      <c r="CF20" s="718"/>
    </row>
    <row r="21" spans="2:84" ht="13.5" customHeight="1">
      <c r="B21" s="196"/>
      <c r="C21" s="831"/>
      <c r="D21" s="831"/>
      <c r="E21" s="831"/>
      <c r="F21" s="831"/>
      <c r="G21" s="831"/>
      <c r="H21" s="197"/>
      <c r="I21" s="836"/>
      <c r="J21" s="837"/>
      <c r="K21" s="837"/>
      <c r="L21" s="837"/>
      <c r="M21" s="837"/>
      <c r="N21" s="837"/>
      <c r="O21" s="837"/>
      <c r="P21" s="837"/>
      <c r="Q21" s="837"/>
      <c r="R21" s="837"/>
      <c r="S21" s="837"/>
      <c r="T21" s="837"/>
      <c r="U21" s="837"/>
      <c r="V21" s="837"/>
      <c r="W21" s="837"/>
      <c r="X21" s="837"/>
      <c r="Y21" s="837"/>
      <c r="Z21" s="837"/>
      <c r="AA21" s="837"/>
      <c r="AB21" s="837"/>
      <c r="AC21" s="837"/>
      <c r="AD21" s="837"/>
      <c r="AE21" s="837"/>
      <c r="AF21" s="837"/>
      <c r="AG21" s="837"/>
      <c r="AH21" s="837"/>
      <c r="AI21" s="837"/>
      <c r="AJ21" s="837"/>
      <c r="AK21" s="837"/>
      <c r="AL21" s="837"/>
      <c r="AM21" s="837"/>
      <c r="AN21" s="837"/>
      <c r="AO21" s="837"/>
      <c r="AP21" s="838"/>
      <c r="AQ21" s="75"/>
      <c r="AR21" s="196"/>
      <c r="AS21" s="766"/>
      <c r="AT21" s="766"/>
      <c r="AU21" s="766"/>
      <c r="AV21" s="766"/>
      <c r="AW21" s="766"/>
      <c r="AX21" s="197"/>
      <c r="AY21" s="845"/>
      <c r="AZ21" s="846"/>
      <c r="BA21" s="846"/>
      <c r="BB21" s="846"/>
      <c r="BC21" s="846"/>
      <c r="BD21" s="846"/>
      <c r="BE21" s="846"/>
      <c r="BF21" s="846"/>
      <c r="BG21" s="846"/>
      <c r="BH21" s="847"/>
      <c r="BI21" s="863" t="s">
        <v>212</v>
      </c>
      <c r="BJ21" s="864"/>
      <c r="BK21" s="864"/>
      <c r="BL21" s="864"/>
      <c r="BM21" s="864"/>
      <c r="BN21" s="861"/>
      <c r="BO21" s="861"/>
      <c r="BP21" s="861"/>
      <c r="BQ21" s="861"/>
      <c r="BR21" s="861"/>
      <c r="BS21" s="861"/>
      <c r="BT21" s="861"/>
      <c r="BU21" s="861"/>
      <c r="BV21" s="862"/>
      <c r="BW21" s="719"/>
      <c r="BX21" s="720"/>
      <c r="BY21" s="720"/>
      <c r="BZ21" s="720"/>
      <c r="CA21" s="720"/>
      <c r="CB21" s="720"/>
      <c r="CC21" s="720"/>
      <c r="CD21" s="720"/>
      <c r="CE21" s="720"/>
      <c r="CF21" s="721"/>
    </row>
    <row r="22" spans="2:84" ht="13.5" customHeight="1">
      <c r="B22" s="179"/>
      <c r="C22" s="832"/>
      <c r="D22" s="832"/>
      <c r="E22" s="832"/>
      <c r="F22" s="832"/>
      <c r="G22" s="832"/>
      <c r="H22" s="180"/>
      <c r="I22" s="839"/>
      <c r="J22" s="840"/>
      <c r="K22" s="840"/>
      <c r="L22" s="840"/>
      <c r="M22" s="840"/>
      <c r="N22" s="840"/>
      <c r="O22" s="840"/>
      <c r="P22" s="840"/>
      <c r="Q22" s="840"/>
      <c r="R22" s="840"/>
      <c r="S22" s="840"/>
      <c r="T22" s="840"/>
      <c r="U22" s="840"/>
      <c r="V22" s="840"/>
      <c r="W22" s="840"/>
      <c r="X22" s="840"/>
      <c r="Y22" s="840"/>
      <c r="Z22" s="840"/>
      <c r="AA22" s="840"/>
      <c r="AB22" s="840"/>
      <c r="AC22" s="840"/>
      <c r="AD22" s="840"/>
      <c r="AE22" s="840"/>
      <c r="AF22" s="840"/>
      <c r="AG22" s="840"/>
      <c r="AH22" s="840"/>
      <c r="AI22" s="840"/>
      <c r="AJ22" s="840"/>
      <c r="AK22" s="840"/>
      <c r="AL22" s="840"/>
      <c r="AM22" s="840"/>
      <c r="AN22" s="840"/>
      <c r="AO22" s="840"/>
      <c r="AP22" s="841"/>
      <c r="AQ22" s="75"/>
      <c r="AR22" s="196"/>
      <c r="AS22" s="766"/>
      <c r="AT22" s="766"/>
      <c r="AU22" s="766"/>
      <c r="AV22" s="766"/>
      <c r="AW22" s="766"/>
      <c r="AX22" s="197"/>
      <c r="AY22" s="806" t="s">
        <v>208</v>
      </c>
      <c r="AZ22" s="865"/>
      <c r="BA22" s="865"/>
      <c r="BB22" s="865"/>
      <c r="BC22" s="865"/>
      <c r="BD22" s="865"/>
      <c r="BE22" s="865"/>
      <c r="BF22" s="865"/>
      <c r="BG22" s="865"/>
      <c r="BH22" s="866"/>
      <c r="BI22" s="870" t="s">
        <v>209</v>
      </c>
      <c r="BJ22" s="871"/>
      <c r="BK22" s="871"/>
      <c r="BL22" s="871"/>
      <c r="BM22" s="871"/>
      <c r="BN22" s="872" t="s">
        <v>210</v>
      </c>
      <c r="BO22" s="873"/>
      <c r="BP22" s="873"/>
      <c r="BQ22" s="873"/>
      <c r="BR22" s="873"/>
      <c r="BS22" s="873"/>
      <c r="BT22" s="873"/>
      <c r="BU22" s="873"/>
      <c r="BV22" s="874"/>
      <c r="BW22" s="806" t="s">
        <v>211</v>
      </c>
      <c r="BX22" s="701"/>
      <c r="BY22" s="701"/>
      <c r="BZ22" s="701"/>
      <c r="CA22" s="701"/>
      <c r="CB22" s="701"/>
      <c r="CC22" s="701"/>
      <c r="CD22" s="701"/>
      <c r="CE22" s="701"/>
      <c r="CF22" s="702"/>
    </row>
    <row r="23" spans="2:84" ht="13.5" customHeight="1">
      <c r="B23" s="176"/>
      <c r="C23" s="695" t="s">
        <v>56</v>
      </c>
      <c r="D23" s="695"/>
      <c r="E23" s="695"/>
      <c r="F23" s="695"/>
      <c r="G23" s="695"/>
      <c r="H23" s="178"/>
      <c r="I23" s="850">
        <f>+様式ﾘｽﾄ!P10</f>
        <v>48192</v>
      </c>
      <c r="J23" s="851"/>
      <c r="K23" s="851"/>
      <c r="L23" s="851"/>
      <c r="M23" s="851"/>
      <c r="N23" s="851"/>
      <c r="O23" s="851"/>
      <c r="P23" s="851"/>
      <c r="Q23" s="851"/>
      <c r="R23" s="851"/>
      <c r="S23" s="851"/>
      <c r="T23" s="851"/>
      <c r="U23" s="851"/>
      <c r="V23" s="852"/>
      <c r="W23" s="191"/>
      <c r="X23" s="695" t="s">
        <v>47</v>
      </c>
      <c r="Y23" s="695"/>
      <c r="Z23" s="695"/>
      <c r="AA23" s="695"/>
      <c r="AB23" s="695"/>
      <c r="AC23" s="178"/>
      <c r="AD23" s="827" t="s">
        <v>54</v>
      </c>
      <c r="AE23" s="894"/>
      <c r="AF23" s="894"/>
      <c r="AG23" s="659">
        <f>+様式ﾘｽﾄ!P11</f>
        <v>47464</v>
      </c>
      <c r="AH23" s="660"/>
      <c r="AI23" s="660"/>
      <c r="AJ23" s="660"/>
      <c r="AK23" s="660"/>
      <c r="AL23" s="660"/>
      <c r="AM23" s="660"/>
      <c r="AN23" s="660"/>
      <c r="AO23" s="660"/>
      <c r="AP23" s="661"/>
      <c r="AQ23" s="199"/>
      <c r="AR23" s="179"/>
      <c r="AS23" s="767"/>
      <c r="AT23" s="767"/>
      <c r="AU23" s="767"/>
      <c r="AV23" s="767"/>
      <c r="AW23" s="767"/>
      <c r="AX23" s="180"/>
      <c r="AY23" s="867"/>
      <c r="AZ23" s="868"/>
      <c r="BA23" s="868"/>
      <c r="BB23" s="868"/>
      <c r="BC23" s="868"/>
      <c r="BD23" s="868"/>
      <c r="BE23" s="868"/>
      <c r="BF23" s="868"/>
      <c r="BG23" s="868"/>
      <c r="BH23" s="869"/>
      <c r="BI23" s="856" t="s">
        <v>212</v>
      </c>
      <c r="BJ23" s="857"/>
      <c r="BK23" s="857"/>
      <c r="BL23" s="857"/>
      <c r="BM23" s="857"/>
      <c r="BN23" s="875"/>
      <c r="BO23" s="875"/>
      <c r="BP23" s="875"/>
      <c r="BQ23" s="875"/>
      <c r="BR23" s="875"/>
      <c r="BS23" s="875"/>
      <c r="BT23" s="875"/>
      <c r="BU23" s="875"/>
      <c r="BV23" s="876"/>
      <c r="BW23" s="703"/>
      <c r="BX23" s="704"/>
      <c r="BY23" s="704"/>
      <c r="BZ23" s="704"/>
      <c r="CA23" s="704"/>
      <c r="CB23" s="704"/>
      <c r="CC23" s="704"/>
      <c r="CD23" s="704"/>
      <c r="CE23" s="704"/>
      <c r="CF23" s="705"/>
    </row>
    <row r="24" spans="2:84" ht="13.5" customHeight="1">
      <c r="B24" s="179"/>
      <c r="C24" s="698"/>
      <c r="D24" s="698"/>
      <c r="E24" s="698"/>
      <c r="F24" s="698"/>
      <c r="G24" s="698"/>
      <c r="H24" s="180"/>
      <c r="I24" s="853"/>
      <c r="J24" s="854"/>
      <c r="K24" s="854"/>
      <c r="L24" s="854"/>
      <c r="M24" s="854"/>
      <c r="N24" s="854"/>
      <c r="O24" s="854"/>
      <c r="P24" s="854"/>
      <c r="Q24" s="854"/>
      <c r="R24" s="854"/>
      <c r="S24" s="854"/>
      <c r="T24" s="854"/>
      <c r="U24" s="854"/>
      <c r="V24" s="855"/>
      <c r="W24" s="192"/>
      <c r="X24" s="698"/>
      <c r="Y24" s="698"/>
      <c r="Z24" s="698"/>
      <c r="AA24" s="698"/>
      <c r="AB24" s="698"/>
      <c r="AC24" s="180"/>
      <c r="AD24" s="657" t="s">
        <v>755</v>
      </c>
      <c r="AE24" s="658"/>
      <c r="AF24" s="658"/>
      <c r="AG24" s="662">
        <f>+様式ﾘｽﾄ!P12</f>
        <v>48563</v>
      </c>
      <c r="AH24" s="663"/>
      <c r="AI24" s="663"/>
      <c r="AJ24" s="663"/>
      <c r="AK24" s="663"/>
      <c r="AL24" s="663"/>
      <c r="AM24" s="663"/>
      <c r="AN24" s="663"/>
      <c r="AO24" s="663"/>
      <c r="AP24" s="664"/>
      <c r="AQ24" s="199"/>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row>
    <row r="25" spans="2:84" ht="13.5" customHeight="1">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199"/>
      <c r="AR25" s="176"/>
      <c r="AS25" s="765" t="s">
        <v>388</v>
      </c>
      <c r="AT25" s="765"/>
      <c r="AU25" s="765"/>
      <c r="AV25" s="765"/>
      <c r="AW25" s="765"/>
      <c r="AX25" s="178"/>
      <c r="AY25" s="183" t="s">
        <v>74</v>
      </c>
      <c r="AZ25" s="765" t="s">
        <v>220</v>
      </c>
      <c r="BA25" s="765"/>
      <c r="BB25" s="765"/>
      <c r="BC25" s="765"/>
      <c r="BD25" s="184"/>
      <c r="BE25" s="765" t="s">
        <v>221</v>
      </c>
      <c r="BF25" s="765"/>
      <c r="BG25" s="765"/>
      <c r="BH25" s="765"/>
      <c r="BI25" s="765"/>
      <c r="BJ25" s="765"/>
      <c r="BK25" s="765"/>
      <c r="BL25" s="765"/>
      <c r="BM25" s="765"/>
      <c r="BN25" s="765"/>
      <c r="BO25" s="772" t="s">
        <v>222</v>
      </c>
      <c r="BP25" s="772"/>
      <c r="BQ25" s="772"/>
      <c r="BR25" s="772"/>
      <c r="BS25" s="772"/>
      <c r="BT25" s="772"/>
      <c r="BU25" s="772"/>
      <c r="BV25" s="772"/>
      <c r="BW25" s="772"/>
      <c r="BX25" s="765" t="s">
        <v>223</v>
      </c>
      <c r="BY25" s="765"/>
      <c r="BZ25" s="765"/>
      <c r="CA25" s="765"/>
      <c r="CB25" s="765"/>
      <c r="CC25" s="765"/>
      <c r="CD25" s="765"/>
      <c r="CE25" s="765"/>
      <c r="CF25" s="769"/>
    </row>
    <row r="26" spans="2:84" ht="13.5" customHeight="1">
      <c r="B26" s="176"/>
      <c r="C26" s="765" t="s">
        <v>224</v>
      </c>
      <c r="D26" s="765"/>
      <c r="E26" s="765"/>
      <c r="F26" s="765"/>
      <c r="G26" s="765"/>
      <c r="H26" s="178"/>
      <c r="I26" s="182" t="s">
        <v>74</v>
      </c>
      <c r="J26" s="695" t="s">
        <v>7</v>
      </c>
      <c r="K26" s="695"/>
      <c r="L26" s="695"/>
      <c r="M26" s="695"/>
      <c r="N26" s="184"/>
      <c r="O26" s="743" t="s">
        <v>225</v>
      </c>
      <c r="P26" s="695"/>
      <c r="Q26" s="695"/>
      <c r="R26" s="695"/>
      <c r="S26" s="695"/>
      <c r="T26" s="695"/>
      <c r="U26" s="695"/>
      <c r="V26" s="695"/>
      <c r="W26" s="695"/>
      <c r="X26" s="695"/>
      <c r="Y26" s="695"/>
      <c r="Z26" s="695"/>
      <c r="AA26" s="695"/>
      <c r="AB26" s="695"/>
      <c r="AC26" s="744"/>
      <c r="AD26" s="743" t="s">
        <v>226</v>
      </c>
      <c r="AE26" s="695"/>
      <c r="AF26" s="695"/>
      <c r="AG26" s="695"/>
      <c r="AH26" s="695"/>
      <c r="AI26" s="695"/>
      <c r="AJ26" s="695"/>
      <c r="AK26" s="695"/>
      <c r="AL26" s="695"/>
      <c r="AM26" s="695"/>
      <c r="AN26" s="695"/>
      <c r="AO26" s="695"/>
      <c r="AP26" s="744"/>
      <c r="AQ26" s="67"/>
      <c r="AR26" s="196"/>
      <c r="AS26" s="766"/>
      <c r="AT26" s="766"/>
      <c r="AU26" s="766"/>
      <c r="AV26" s="766"/>
      <c r="AW26" s="766"/>
      <c r="AX26" s="197"/>
      <c r="AY26" s="185"/>
      <c r="AZ26" s="766"/>
      <c r="BA26" s="766"/>
      <c r="BB26" s="766"/>
      <c r="BC26" s="766"/>
      <c r="BD26" s="186"/>
      <c r="BE26" s="767"/>
      <c r="BF26" s="767"/>
      <c r="BG26" s="767"/>
      <c r="BH26" s="767"/>
      <c r="BI26" s="767"/>
      <c r="BJ26" s="767"/>
      <c r="BK26" s="767"/>
      <c r="BL26" s="767"/>
      <c r="BM26" s="767"/>
      <c r="BN26" s="767"/>
      <c r="BO26" s="772"/>
      <c r="BP26" s="772"/>
      <c r="BQ26" s="772"/>
      <c r="BR26" s="772"/>
      <c r="BS26" s="772"/>
      <c r="BT26" s="772"/>
      <c r="BU26" s="772"/>
      <c r="BV26" s="772"/>
      <c r="BW26" s="772"/>
      <c r="BX26" s="767"/>
      <c r="BY26" s="767"/>
      <c r="BZ26" s="767"/>
      <c r="CA26" s="767"/>
      <c r="CB26" s="767"/>
      <c r="CC26" s="767"/>
      <c r="CD26" s="767"/>
      <c r="CE26" s="767"/>
      <c r="CF26" s="771"/>
    </row>
    <row r="27" spans="2:84" ht="13.5" customHeight="1">
      <c r="B27" s="196"/>
      <c r="C27" s="766"/>
      <c r="D27" s="766"/>
      <c r="E27" s="766"/>
      <c r="F27" s="766"/>
      <c r="G27" s="766"/>
      <c r="H27" s="197"/>
      <c r="I27" s="187"/>
      <c r="J27" s="698"/>
      <c r="K27" s="698"/>
      <c r="L27" s="698"/>
      <c r="M27" s="698"/>
      <c r="N27" s="188"/>
      <c r="O27" s="745"/>
      <c r="P27" s="698"/>
      <c r="Q27" s="698"/>
      <c r="R27" s="698"/>
      <c r="S27" s="698"/>
      <c r="T27" s="698"/>
      <c r="U27" s="698"/>
      <c r="V27" s="698"/>
      <c r="W27" s="698"/>
      <c r="X27" s="698"/>
      <c r="Y27" s="698"/>
      <c r="Z27" s="698"/>
      <c r="AA27" s="698"/>
      <c r="AB27" s="698"/>
      <c r="AC27" s="746"/>
      <c r="AD27" s="745"/>
      <c r="AE27" s="698"/>
      <c r="AF27" s="698"/>
      <c r="AG27" s="698"/>
      <c r="AH27" s="698"/>
      <c r="AI27" s="698"/>
      <c r="AJ27" s="698"/>
      <c r="AK27" s="698"/>
      <c r="AL27" s="698"/>
      <c r="AM27" s="698"/>
      <c r="AN27" s="698"/>
      <c r="AO27" s="698"/>
      <c r="AP27" s="746"/>
      <c r="AQ27" s="71"/>
      <c r="AR27" s="196"/>
      <c r="AS27" s="766"/>
      <c r="AT27" s="766"/>
      <c r="AU27" s="766"/>
      <c r="AV27" s="766"/>
      <c r="AW27" s="766"/>
      <c r="AX27" s="197"/>
      <c r="AY27" s="76"/>
      <c r="AZ27" s="766"/>
      <c r="BA27" s="766"/>
      <c r="BB27" s="766"/>
      <c r="BC27" s="766"/>
      <c r="BD27" s="197"/>
      <c r="BE27" s="666" t="s">
        <v>227</v>
      </c>
      <c r="BF27" s="666"/>
      <c r="BG27" s="666"/>
      <c r="BH27" s="666"/>
      <c r="BI27" s="666"/>
      <c r="BJ27" s="666"/>
      <c r="BK27" s="666"/>
      <c r="BL27" s="666"/>
      <c r="BM27" s="666"/>
      <c r="BN27" s="666"/>
      <c r="BO27" s="799" t="s">
        <v>227</v>
      </c>
      <c r="BP27" s="799"/>
      <c r="BQ27" s="799"/>
      <c r="BR27" s="799"/>
      <c r="BS27" s="799"/>
      <c r="BT27" s="799"/>
      <c r="BU27" s="799"/>
      <c r="BV27" s="799"/>
      <c r="BW27" s="799"/>
      <c r="BX27" s="666" t="s">
        <v>227</v>
      </c>
      <c r="BY27" s="666"/>
      <c r="BZ27" s="666"/>
      <c r="CA27" s="666"/>
      <c r="CB27" s="666"/>
      <c r="CC27" s="666"/>
      <c r="CD27" s="666"/>
      <c r="CE27" s="666"/>
      <c r="CF27" s="797"/>
    </row>
    <row r="28" spans="2:84" ht="13.5" customHeight="1">
      <c r="B28" s="196"/>
      <c r="C28" s="766"/>
      <c r="D28" s="766"/>
      <c r="E28" s="766"/>
      <c r="F28" s="766"/>
      <c r="G28" s="766"/>
      <c r="H28" s="197"/>
      <c r="I28" s="176"/>
      <c r="J28" s="695" t="s">
        <v>228</v>
      </c>
      <c r="K28" s="695"/>
      <c r="L28" s="695"/>
      <c r="M28" s="695"/>
      <c r="N28" s="178"/>
      <c r="O28" s="807" t="str">
        <f>+様式ﾘｽﾄ!P18</f>
        <v>有限会社 〇〇〇〇建設</v>
      </c>
      <c r="P28" s="808"/>
      <c r="Q28" s="808"/>
      <c r="R28" s="808"/>
      <c r="S28" s="808"/>
      <c r="T28" s="808"/>
      <c r="U28" s="808"/>
      <c r="V28" s="808"/>
      <c r="W28" s="808"/>
      <c r="X28" s="808"/>
      <c r="Y28" s="808"/>
      <c r="Z28" s="808"/>
      <c r="AA28" s="808"/>
      <c r="AB28" s="808"/>
      <c r="AC28" s="809"/>
      <c r="AD28" s="807" t="str">
        <f>+様式ﾘｽﾄ!P17</f>
        <v>行橋市〇〇〇〇</v>
      </c>
      <c r="AE28" s="808"/>
      <c r="AF28" s="808"/>
      <c r="AG28" s="808"/>
      <c r="AH28" s="808"/>
      <c r="AI28" s="808"/>
      <c r="AJ28" s="808"/>
      <c r="AK28" s="808"/>
      <c r="AL28" s="808"/>
      <c r="AM28" s="808"/>
      <c r="AN28" s="808"/>
      <c r="AO28" s="808"/>
      <c r="AP28" s="809"/>
      <c r="AQ28" s="71"/>
      <c r="AR28" s="196"/>
      <c r="AS28" s="766"/>
      <c r="AT28" s="766"/>
      <c r="AU28" s="766"/>
      <c r="AV28" s="766"/>
      <c r="AW28" s="766"/>
      <c r="AX28" s="197"/>
      <c r="AY28" s="76"/>
      <c r="AZ28" s="766"/>
      <c r="BA28" s="766"/>
      <c r="BB28" s="766"/>
      <c r="BC28" s="766"/>
      <c r="BD28" s="197"/>
      <c r="BE28" s="668"/>
      <c r="BF28" s="668"/>
      <c r="BG28" s="668"/>
      <c r="BH28" s="668"/>
      <c r="BI28" s="668"/>
      <c r="BJ28" s="668"/>
      <c r="BK28" s="668"/>
      <c r="BL28" s="668"/>
      <c r="BM28" s="668"/>
      <c r="BN28" s="668"/>
      <c r="BO28" s="799"/>
      <c r="BP28" s="799"/>
      <c r="BQ28" s="799"/>
      <c r="BR28" s="799"/>
      <c r="BS28" s="799"/>
      <c r="BT28" s="799"/>
      <c r="BU28" s="799"/>
      <c r="BV28" s="799"/>
      <c r="BW28" s="799"/>
      <c r="BX28" s="668"/>
      <c r="BY28" s="668"/>
      <c r="BZ28" s="668"/>
      <c r="CA28" s="668"/>
      <c r="CB28" s="668"/>
      <c r="CC28" s="668"/>
      <c r="CD28" s="668"/>
      <c r="CE28" s="668"/>
      <c r="CF28" s="798"/>
    </row>
    <row r="29" spans="2:84" ht="13.5" customHeight="1">
      <c r="B29" s="196"/>
      <c r="C29" s="766"/>
      <c r="D29" s="766"/>
      <c r="E29" s="766"/>
      <c r="F29" s="766"/>
      <c r="G29" s="766"/>
      <c r="H29" s="197"/>
      <c r="I29" s="179"/>
      <c r="J29" s="698"/>
      <c r="K29" s="698"/>
      <c r="L29" s="698"/>
      <c r="M29" s="698"/>
      <c r="N29" s="180"/>
      <c r="O29" s="810"/>
      <c r="P29" s="811"/>
      <c r="Q29" s="811"/>
      <c r="R29" s="811"/>
      <c r="S29" s="811"/>
      <c r="T29" s="811"/>
      <c r="U29" s="811"/>
      <c r="V29" s="811"/>
      <c r="W29" s="811"/>
      <c r="X29" s="811"/>
      <c r="Y29" s="811"/>
      <c r="Z29" s="811"/>
      <c r="AA29" s="811"/>
      <c r="AB29" s="811"/>
      <c r="AC29" s="812"/>
      <c r="AD29" s="810"/>
      <c r="AE29" s="811"/>
      <c r="AF29" s="811"/>
      <c r="AG29" s="811"/>
      <c r="AH29" s="811"/>
      <c r="AI29" s="811"/>
      <c r="AJ29" s="811"/>
      <c r="AK29" s="811"/>
      <c r="AL29" s="811"/>
      <c r="AM29" s="811"/>
      <c r="AN29" s="811"/>
      <c r="AO29" s="811"/>
      <c r="AP29" s="812"/>
      <c r="AQ29" s="77"/>
      <c r="AR29" s="196"/>
      <c r="AS29" s="766"/>
      <c r="AT29" s="766"/>
      <c r="AU29" s="766"/>
      <c r="AV29" s="766"/>
      <c r="AW29" s="766"/>
      <c r="AX29" s="197"/>
      <c r="AY29" s="768" t="s">
        <v>229</v>
      </c>
      <c r="AZ29" s="813"/>
      <c r="BA29" s="813"/>
      <c r="BB29" s="813"/>
      <c r="BC29" s="813"/>
      <c r="BD29" s="814"/>
      <c r="BE29" s="743" t="s">
        <v>230</v>
      </c>
      <c r="BF29" s="695"/>
      <c r="BG29" s="695"/>
      <c r="BH29" s="695"/>
      <c r="BI29" s="695"/>
      <c r="BJ29" s="695"/>
      <c r="BK29" s="695"/>
      <c r="BL29" s="743" t="s">
        <v>221</v>
      </c>
      <c r="BM29" s="695"/>
      <c r="BN29" s="695"/>
      <c r="BO29" s="695"/>
      <c r="BP29" s="695"/>
      <c r="BQ29" s="695"/>
      <c r="BR29" s="695"/>
      <c r="BS29" s="744"/>
      <c r="BT29" s="743" t="s">
        <v>222</v>
      </c>
      <c r="BU29" s="695"/>
      <c r="BV29" s="695"/>
      <c r="BW29" s="695"/>
      <c r="BX29" s="695"/>
      <c r="BY29" s="695"/>
      <c r="BZ29" s="744"/>
      <c r="CA29" s="743" t="s">
        <v>223</v>
      </c>
      <c r="CB29" s="695"/>
      <c r="CC29" s="695"/>
      <c r="CD29" s="695"/>
      <c r="CE29" s="695"/>
      <c r="CF29" s="744"/>
    </row>
    <row r="30" spans="2:84" ht="13.5" customHeight="1">
      <c r="B30" s="196"/>
      <c r="C30" s="766"/>
      <c r="D30" s="766"/>
      <c r="E30" s="766"/>
      <c r="F30" s="766"/>
      <c r="G30" s="766"/>
      <c r="H30" s="197"/>
      <c r="I30" s="196"/>
      <c r="J30" s="695" t="s">
        <v>231</v>
      </c>
      <c r="K30" s="695"/>
      <c r="L30" s="695"/>
      <c r="M30" s="695"/>
      <c r="N30" s="197"/>
      <c r="O30" s="821"/>
      <c r="P30" s="822"/>
      <c r="Q30" s="822"/>
      <c r="R30" s="822"/>
      <c r="S30" s="822"/>
      <c r="T30" s="822"/>
      <c r="U30" s="822"/>
      <c r="V30" s="822"/>
      <c r="W30" s="822"/>
      <c r="X30" s="822"/>
      <c r="Y30" s="822"/>
      <c r="Z30" s="822"/>
      <c r="AA30" s="822"/>
      <c r="AB30" s="822"/>
      <c r="AC30" s="823"/>
      <c r="AD30" s="821"/>
      <c r="AE30" s="822"/>
      <c r="AF30" s="822"/>
      <c r="AG30" s="822"/>
      <c r="AH30" s="822"/>
      <c r="AI30" s="822"/>
      <c r="AJ30" s="822"/>
      <c r="AK30" s="822"/>
      <c r="AL30" s="822"/>
      <c r="AM30" s="822"/>
      <c r="AN30" s="822"/>
      <c r="AO30" s="822"/>
      <c r="AP30" s="823"/>
      <c r="AQ30" s="77"/>
      <c r="AR30" s="196"/>
      <c r="AS30" s="766"/>
      <c r="AT30" s="766"/>
      <c r="AU30" s="766"/>
      <c r="AV30" s="766"/>
      <c r="AW30" s="766"/>
      <c r="AX30" s="197"/>
      <c r="AY30" s="815"/>
      <c r="AZ30" s="816"/>
      <c r="BA30" s="816"/>
      <c r="BB30" s="816"/>
      <c r="BC30" s="816"/>
      <c r="BD30" s="817"/>
      <c r="BE30" s="745"/>
      <c r="BF30" s="698"/>
      <c r="BG30" s="698"/>
      <c r="BH30" s="698"/>
      <c r="BI30" s="698"/>
      <c r="BJ30" s="698"/>
      <c r="BK30" s="698"/>
      <c r="BL30" s="745"/>
      <c r="BM30" s="698"/>
      <c r="BN30" s="698"/>
      <c r="BO30" s="698"/>
      <c r="BP30" s="698"/>
      <c r="BQ30" s="698"/>
      <c r="BR30" s="698"/>
      <c r="BS30" s="746"/>
      <c r="BT30" s="745"/>
      <c r="BU30" s="698"/>
      <c r="BV30" s="698"/>
      <c r="BW30" s="698"/>
      <c r="BX30" s="698"/>
      <c r="BY30" s="698"/>
      <c r="BZ30" s="746"/>
      <c r="CA30" s="745"/>
      <c r="CB30" s="698"/>
      <c r="CC30" s="698"/>
      <c r="CD30" s="698"/>
      <c r="CE30" s="698"/>
      <c r="CF30" s="746"/>
    </row>
    <row r="31" spans="2:84" ht="13.5" customHeight="1">
      <c r="B31" s="179"/>
      <c r="C31" s="767"/>
      <c r="D31" s="767"/>
      <c r="E31" s="767"/>
      <c r="F31" s="767"/>
      <c r="G31" s="767"/>
      <c r="H31" s="180"/>
      <c r="I31" s="179"/>
      <c r="J31" s="698"/>
      <c r="K31" s="698"/>
      <c r="L31" s="698"/>
      <c r="M31" s="698"/>
      <c r="N31" s="180"/>
      <c r="O31" s="824"/>
      <c r="P31" s="825"/>
      <c r="Q31" s="825"/>
      <c r="R31" s="825"/>
      <c r="S31" s="825"/>
      <c r="T31" s="825"/>
      <c r="U31" s="825"/>
      <c r="V31" s="825"/>
      <c r="W31" s="825"/>
      <c r="X31" s="825"/>
      <c r="Y31" s="825"/>
      <c r="Z31" s="825"/>
      <c r="AA31" s="825"/>
      <c r="AB31" s="825"/>
      <c r="AC31" s="826"/>
      <c r="AD31" s="824"/>
      <c r="AE31" s="825"/>
      <c r="AF31" s="825"/>
      <c r="AG31" s="825"/>
      <c r="AH31" s="825"/>
      <c r="AI31" s="825"/>
      <c r="AJ31" s="825"/>
      <c r="AK31" s="825"/>
      <c r="AL31" s="825"/>
      <c r="AM31" s="825"/>
      <c r="AN31" s="825"/>
      <c r="AO31" s="825"/>
      <c r="AP31" s="826"/>
      <c r="AQ31" s="77"/>
      <c r="AR31" s="196"/>
      <c r="AS31" s="766"/>
      <c r="AT31" s="766"/>
      <c r="AU31" s="766"/>
      <c r="AV31" s="766"/>
      <c r="AW31" s="766"/>
      <c r="AX31" s="197"/>
      <c r="AY31" s="815"/>
      <c r="AZ31" s="816"/>
      <c r="BA31" s="816"/>
      <c r="BB31" s="816"/>
      <c r="BC31" s="816"/>
      <c r="BD31" s="817"/>
      <c r="BE31" s="753"/>
      <c r="BF31" s="754"/>
      <c r="BG31" s="754"/>
      <c r="BH31" s="754"/>
      <c r="BI31" s="754"/>
      <c r="BJ31" s="754"/>
      <c r="BK31" s="754"/>
      <c r="BL31" s="753"/>
      <c r="BM31" s="754"/>
      <c r="BN31" s="754"/>
      <c r="BO31" s="754"/>
      <c r="BP31" s="754"/>
      <c r="BQ31" s="754"/>
      <c r="BR31" s="754"/>
      <c r="BS31" s="755"/>
      <c r="BT31" s="753"/>
      <c r="BU31" s="754"/>
      <c r="BV31" s="754"/>
      <c r="BW31" s="754"/>
      <c r="BX31" s="754"/>
      <c r="BY31" s="754"/>
      <c r="BZ31" s="755"/>
      <c r="CA31" s="753"/>
      <c r="CB31" s="754"/>
      <c r="CC31" s="754"/>
      <c r="CD31" s="754"/>
      <c r="CE31" s="754"/>
      <c r="CF31" s="755"/>
    </row>
    <row r="32" spans="2:84" ht="13.5" customHeight="1">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77"/>
      <c r="AR32" s="179"/>
      <c r="AS32" s="767"/>
      <c r="AT32" s="767"/>
      <c r="AU32" s="767"/>
      <c r="AV32" s="767"/>
      <c r="AW32" s="767"/>
      <c r="AX32" s="180"/>
      <c r="AY32" s="818"/>
      <c r="AZ32" s="819"/>
      <c r="BA32" s="819"/>
      <c r="BB32" s="819"/>
      <c r="BC32" s="819"/>
      <c r="BD32" s="820"/>
      <c r="BE32" s="756"/>
      <c r="BF32" s="757"/>
      <c r="BG32" s="757"/>
      <c r="BH32" s="757"/>
      <c r="BI32" s="757"/>
      <c r="BJ32" s="757"/>
      <c r="BK32" s="757"/>
      <c r="BL32" s="756"/>
      <c r="BM32" s="757"/>
      <c r="BN32" s="757"/>
      <c r="BO32" s="757"/>
      <c r="BP32" s="757"/>
      <c r="BQ32" s="757"/>
      <c r="BR32" s="757"/>
      <c r="BS32" s="758"/>
      <c r="BT32" s="756"/>
      <c r="BU32" s="757"/>
      <c r="BV32" s="757"/>
      <c r="BW32" s="757"/>
      <c r="BX32" s="757"/>
      <c r="BY32" s="757"/>
      <c r="BZ32" s="758"/>
      <c r="CA32" s="756"/>
      <c r="CB32" s="757"/>
      <c r="CC32" s="757"/>
      <c r="CD32" s="757"/>
      <c r="CE32" s="757"/>
      <c r="CF32" s="758"/>
    </row>
    <row r="33" spans="2:84" ht="13.5" customHeight="1">
      <c r="B33" s="176"/>
      <c r="C33" s="765" t="s">
        <v>219</v>
      </c>
      <c r="D33" s="765"/>
      <c r="E33" s="765"/>
      <c r="F33" s="765"/>
      <c r="G33" s="765"/>
      <c r="H33" s="178"/>
      <c r="I33" s="183" t="s">
        <v>74</v>
      </c>
      <c r="J33" s="765" t="s">
        <v>220</v>
      </c>
      <c r="K33" s="765"/>
      <c r="L33" s="765"/>
      <c r="M33" s="765"/>
      <c r="N33" s="184"/>
      <c r="O33" s="768" t="s">
        <v>221</v>
      </c>
      <c r="P33" s="765"/>
      <c r="Q33" s="765"/>
      <c r="R33" s="765"/>
      <c r="S33" s="765"/>
      <c r="T33" s="765"/>
      <c r="U33" s="765"/>
      <c r="V33" s="765"/>
      <c r="W33" s="765"/>
      <c r="X33" s="769"/>
      <c r="Y33" s="772" t="s">
        <v>222</v>
      </c>
      <c r="Z33" s="772"/>
      <c r="AA33" s="772"/>
      <c r="AB33" s="772"/>
      <c r="AC33" s="772"/>
      <c r="AD33" s="772"/>
      <c r="AE33" s="772"/>
      <c r="AF33" s="772"/>
      <c r="AG33" s="772"/>
      <c r="AH33" s="765" t="s">
        <v>223</v>
      </c>
      <c r="AI33" s="765"/>
      <c r="AJ33" s="765"/>
      <c r="AK33" s="765"/>
      <c r="AL33" s="765"/>
      <c r="AM33" s="765"/>
      <c r="AN33" s="765"/>
      <c r="AO33" s="765"/>
      <c r="AP33" s="769"/>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row>
    <row r="34" spans="2:84" ht="13.5" customHeight="1">
      <c r="B34" s="196"/>
      <c r="C34" s="766"/>
      <c r="D34" s="766"/>
      <c r="E34" s="766"/>
      <c r="F34" s="766"/>
      <c r="G34" s="766"/>
      <c r="H34" s="197"/>
      <c r="I34" s="185"/>
      <c r="J34" s="766"/>
      <c r="K34" s="766"/>
      <c r="L34" s="766"/>
      <c r="M34" s="766"/>
      <c r="N34" s="186"/>
      <c r="O34" s="770"/>
      <c r="P34" s="767"/>
      <c r="Q34" s="767"/>
      <c r="R34" s="767"/>
      <c r="S34" s="767"/>
      <c r="T34" s="767"/>
      <c r="U34" s="767"/>
      <c r="V34" s="767"/>
      <c r="W34" s="767"/>
      <c r="X34" s="771"/>
      <c r="Y34" s="772"/>
      <c r="Z34" s="772"/>
      <c r="AA34" s="772"/>
      <c r="AB34" s="772"/>
      <c r="AC34" s="772"/>
      <c r="AD34" s="772"/>
      <c r="AE34" s="772"/>
      <c r="AF34" s="772"/>
      <c r="AG34" s="772"/>
      <c r="AH34" s="767"/>
      <c r="AI34" s="767"/>
      <c r="AJ34" s="767"/>
      <c r="AK34" s="767"/>
      <c r="AL34" s="767"/>
      <c r="AM34" s="767"/>
      <c r="AN34" s="767"/>
      <c r="AO34" s="767"/>
      <c r="AP34" s="771"/>
      <c r="AQ34" s="67"/>
      <c r="AR34" s="773" t="s">
        <v>232</v>
      </c>
      <c r="AS34" s="774"/>
      <c r="AT34" s="774"/>
      <c r="AU34" s="774"/>
      <c r="AV34" s="774"/>
      <c r="AW34" s="774"/>
      <c r="AX34" s="774"/>
      <c r="AY34" s="774"/>
      <c r="AZ34" s="775"/>
      <c r="BA34" s="743"/>
      <c r="BB34" s="695"/>
      <c r="BC34" s="695"/>
      <c r="BD34" s="695"/>
      <c r="BE34" s="695"/>
      <c r="BF34" s="695"/>
      <c r="BG34" s="695"/>
      <c r="BH34" s="695"/>
      <c r="BI34" s="695"/>
      <c r="BJ34" s="695"/>
      <c r="BK34" s="744"/>
      <c r="BL34" s="67"/>
      <c r="BM34" s="759" t="s">
        <v>233</v>
      </c>
      <c r="BN34" s="760"/>
      <c r="BO34" s="760"/>
      <c r="BP34" s="760"/>
      <c r="BQ34" s="760"/>
      <c r="BR34" s="760"/>
      <c r="BS34" s="760"/>
      <c r="BT34" s="760"/>
      <c r="BU34" s="761"/>
      <c r="BV34" s="743"/>
      <c r="BW34" s="695"/>
      <c r="BX34" s="695"/>
      <c r="BY34" s="695"/>
      <c r="BZ34" s="695"/>
      <c r="CA34" s="695"/>
      <c r="CB34" s="695"/>
      <c r="CC34" s="695"/>
      <c r="CD34" s="695"/>
      <c r="CE34" s="695"/>
      <c r="CF34" s="744"/>
    </row>
    <row r="35" spans="2:84" ht="13.5" customHeight="1">
      <c r="B35" s="196"/>
      <c r="C35" s="766"/>
      <c r="D35" s="766"/>
      <c r="E35" s="766"/>
      <c r="F35" s="766"/>
      <c r="G35" s="766"/>
      <c r="H35" s="197"/>
      <c r="I35" s="76"/>
      <c r="J35" s="766"/>
      <c r="K35" s="766"/>
      <c r="L35" s="766"/>
      <c r="M35" s="766"/>
      <c r="N35" s="197"/>
      <c r="O35" s="665" t="s">
        <v>227</v>
      </c>
      <c r="P35" s="666"/>
      <c r="Q35" s="666"/>
      <c r="R35" s="666"/>
      <c r="S35" s="666"/>
      <c r="T35" s="666"/>
      <c r="U35" s="666"/>
      <c r="V35" s="666"/>
      <c r="W35" s="666"/>
      <c r="X35" s="797"/>
      <c r="Y35" s="799" t="s">
        <v>227</v>
      </c>
      <c r="Z35" s="799"/>
      <c r="AA35" s="799"/>
      <c r="AB35" s="799"/>
      <c r="AC35" s="799"/>
      <c r="AD35" s="799"/>
      <c r="AE35" s="799"/>
      <c r="AF35" s="799"/>
      <c r="AG35" s="799"/>
      <c r="AH35" s="666" t="s">
        <v>227</v>
      </c>
      <c r="AI35" s="666"/>
      <c r="AJ35" s="666"/>
      <c r="AK35" s="666"/>
      <c r="AL35" s="666"/>
      <c r="AM35" s="666"/>
      <c r="AN35" s="666"/>
      <c r="AO35" s="666"/>
      <c r="AP35" s="797"/>
      <c r="AQ35" s="67"/>
      <c r="AR35" s="776"/>
      <c r="AS35" s="777"/>
      <c r="AT35" s="777"/>
      <c r="AU35" s="777"/>
      <c r="AV35" s="777"/>
      <c r="AW35" s="777"/>
      <c r="AX35" s="777"/>
      <c r="AY35" s="777"/>
      <c r="AZ35" s="778"/>
      <c r="BA35" s="779"/>
      <c r="BB35" s="780"/>
      <c r="BC35" s="780"/>
      <c r="BD35" s="780"/>
      <c r="BE35" s="780"/>
      <c r="BF35" s="780"/>
      <c r="BG35" s="780"/>
      <c r="BH35" s="780"/>
      <c r="BI35" s="780"/>
      <c r="BJ35" s="780"/>
      <c r="BK35" s="781"/>
      <c r="BL35" s="67"/>
      <c r="BM35" s="762"/>
      <c r="BN35" s="763"/>
      <c r="BO35" s="763"/>
      <c r="BP35" s="763"/>
      <c r="BQ35" s="763"/>
      <c r="BR35" s="763"/>
      <c r="BS35" s="763"/>
      <c r="BT35" s="763"/>
      <c r="BU35" s="764"/>
      <c r="BV35" s="779"/>
      <c r="BW35" s="780"/>
      <c r="BX35" s="780"/>
      <c r="BY35" s="780"/>
      <c r="BZ35" s="780"/>
      <c r="CA35" s="780"/>
      <c r="CB35" s="780"/>
      <c r="CC35" s="780"/>
      <c r="CD35" s="780"/>
      <c r="CE35" s="780"/>
      <c r="CF35" s="781"/>
    </row>
    <row r="36" spans="2:84" ht="13.5" customHeight="1">
      <c r="B36" s="196"/>
      <c r="C36" s="766"/>
      <c r="D36" s="766"/>
      <c r="E36" s="766"/>
      <c r="F36" s="766"/>
      <c r="G36" s="766"/>
      <c r="H36" s="197"/>
      <c r="I36" s="76"/>
      <c r="J36" s="767"/>
      <c r="K36" s="767"/>
      <c r="L36" s="767"/>
      <c r="M36" s="767"/>
      <c r="N36" s="197"/>
      <c r="O36" s="667"/>
      <c r="P36" s="668"/>
      <c r="Q36" s="668"/>
      <c r="R36" s="668"/>
      <c r="S36" s="668"/>
      <c r="T36" s="668"/>
      <c r="U36" s="668"/>
      <c r="V36" s="668"/>
      <c r="W36" s="668"/>
      <c r="X36" s="798"/>
      <c r="Y36" s="799"/>
      <c r="Z36" s="799"/>
      <c r="AA36" s="799"/>
      <c r="AB36" s="799"/>
      <c r="AC36" s="799"/>
      <c r="AD36" s="799"/>
      <c r="AE36" s="799"/>
      <c r="AF36" s="799"/>
      <c r="AG36" s="799"/>
      <c r="AH36" s="668"/>
      <c r="AI36" s="668"/>
      <c r="AJ36" s="668"/>
      <c r="AK36" s="668"/>
      <c r="AL36" s="668"/>
      <c r="AM36" s="668"/>
      <c r="AN36" s="668"/>
      <c r="AO36" s="668"/>
      <c r="AP36" s="798"/>
      <c r="AQ36" s="67"/>
      <c r="AR36" s="78"/>
      <c r="AS36" s="67"/>
      <c r="AT36" s="800" t="s">
        <v>234</v>
      </c>
      <c r="AU36" s="801"/>
      <c r="AV36" s="801"/>
      <c r="AW36" s="801"/>
      <c r="AX36" s="801"/>
      <c r="AY36" s="801"/>
      <c r="AZ36" s="802"/>
      <c r="BA36" s="743"/>
      <c r="BB36" s="695"/>
      <c r="BC36" s="695"/>
      <c r="BD36" s="695"/>
      <c r="BE36" s="695"/>
      <c r="BF36" s="695"/>
      <c r="BG36" s="695"/>
      <c r="BH36" s="695"/>
      <c r="BI36" s="695"/>
      <c r="BJ36" s="695"/>
      <c r="BK36" s="744"/>
      <c r="BL36" s="67"/>
      <c r="BM36" s="759" t="s">
        <v>235</v>
      </c>
      <c r="BN36" s="760"/>
      <c r="BO36" s="760"/>
      <c r="BP36" s="760"/>
      <c r="BQ36" s="760"/>
      <c r="BR36" s="760"/>
      <c r="BS36" s="760"/>
      <c r="BT36" s="760"/>
      <c r="BU36" s="761"/>
      <c r="BV36" s="743"/>
      <c r="BW36" s="695"/>
      <c r="BX36" s="695"/>
      <c r="BY36" s="695"/>
      <c r="BZ36" s="695"/>
      <c r="CA36" s="695"/>
      <c r="CB36" s="695"/>
      <c r="CC36" s="695"/>
      <c r="CD36" s="695"/>
      <c r="CE36" s="695"/>
      <c r="CF36" s="744"/>
    </row>
    <row r="37" spans="2:84" ht="13.5" customHeight="1">
      <c r="B37" s="196"/>
      <c r="C37" s="766"/>
      <c r="D37" s="766"/>
      <c r="E37" s="766"/>
      <c r="F37" s="766"/>
      <c r="G37" s="766"/>
      <c r="H37" s="197"/>
      <c r="I37" s="79"/>
      <c r="J37" s="765" t="s">
        <v>236</v>
      </c>
      <c r="K37" s="695"/>
      <c r="L37" s="695"/>
      <c r="M37" s="695"/>
      <c r="N37" s="178"/>
      <c r="O37" s="743" t="s">
        <v>7</v>
      </c>
      <c r="P37" s="695"/>
      <c r="Q37" s="695"/>
      <c r="R37" s="744"/>
      <c r="S37" s="743" t="s">
        <v>230</v>
      </c>
      <c r="T37" s="695"/>
      <c r="U37" s="695"/>
      <c r="V37" s="695"/>
      <c r="W37" s="695"/>
      <c r="X37" s="695"/>
      <c r="Y37" s="744"/>
      <c r="Z37" s="743" t="s">
        <v>221</v>
      </c>
      <c r="AA37" s="695"/>
      <c r="AB37" s="695"/>
      <c r="AC37" s="695"/>
      <c r="AD37" s="695"/>
      <c r="AE37" s="695"/>
      <c r="AF37" s="743" t="s">
        <v>222</v>
      </c>
      <c r="AG37" s="695"/>
      <c r="AH37" s="695"/>
      <c r="AI37" s="695"/>
      <c r="AJ37" s="695"/>
      <c r="AK37" s="744"/>
      <c r="AL37" s="695" t="s">
        <v>223</v>
      </c>
      <c r="AM37" s="695"/>
      <c r="AN37" s="695"/>
      <c r="AO37" s="695"/>
      <c r="AP37" s="744"/>
      <c r="AQ37" s="67"/>
      <c r="AR37" s="78"/>
      <c r="AS37" s="67"/>
      <c r="AT37" s="803"/>
      <c r="AU37" s="804"/>
      <c r="AV37" s="804"/>
      <c r="AW37" s="804"/>
      <c r="AX37" s="804"/>
      <c r="AY37" s="804"/>
      <c r="AZ37" s="805"/>
      <c r="BA37" s="779"/>
      <c r="BB37" s="780"/>
      <c r="BC37" s="780"/>
      <c r="BD37" s="780"/>
      <c r="BE37" s="780"/>
      <c r="BF37" s="780"/>
      <c r="BG37" s="780"/>
      <c r="BH37" s="780"/>
      <c r="BI37" s="780"/>
      <c r="BJ37" s="780"/>
      <c r="BK37" s="781"/>
      <c r="BL37" s="67"/>
      <c r="BM37" s="762"/>
      <c r="BN37" s="763"/>
      <c r="BO37" s="763"/>
      <c r="BP37" s="763"/>
      <c r="BQ37" s="763"/>
      <c r="BR37" s="763"/>
      <c r="BS37" s="763"/>
      <c r="BT37" s="763"/>
      <c r="BU37" s="764"/>
      <c r="BV37" s="779"/>
      <c r="BW37" s="780"/>
      <c r="BX37" s="780"/>
      <c r="BY37" s="780"/>
      <c r="BZ37" s="780"/>
      <c r="CA37" s="780"/>
      <c r="CB37" s="780"/>
      <c r="CC37" s="780"/>
      <c r="CD37" s="780"/>
      <c r="CE37" s="780"/>
      <c r="CF37" s="781"/>
    </row>
    <row r="38" spans="2:84" ht="13.5" customHeight="1">
      <c r="B38" s="196"/>
      <c r="C38" s="766"/>
      <c r="D38" s="766"/>
      <c r="E38" s="766"/>
      <c r="F38" s="766"/>
      <c r="G38" s="766"/>
      <c r="H38" s="197"/>
      <c r="I38" s="196"/>
      <c r="J38" s="780"/>
      <c r="K38" s="780"/>
      <c r="L38" s="780"/>
      <c r="M38" s="780"/>
      <c r="N38" s="197"/>
      <c r="O38" s="745"/>
      <c r="P38" s="698"/>
      <c r="Q38" s="698"/>
      <c r="R38" s="746"/>
      <c r="S38" s="745"/>
      <c r="T38" s="698"/>
      <c r="U38" s="698"/>
      <c r="V38" s="698"/>
      <c r="W38" s="698"/>
      <c r="X38" s="698"/>
      <c r="Y38" s="746"/>
      <c r="Z38" s="745"/>
      <c r="AA38" s="698"/>
      <c r="AB38" s="698"/>
      <c r="AC38" s="698"/>
      <c r="AD38" s="698"/>
      <c r="AE38" s="698"/>
      <c r="AF38" s="745"/>
      <c r="AG38" s="698"/>
      <c r="AH38" s="698"/>
      <c r="AI38" s="698"/>
      <c r="AJ38" s="698"/>
      <c r="AK38" s="746"/>
      <c r="AL38" s="698"/>
      <c r="AM38" s="698"/>
      <c r="AN38" s="698"/>
      <c r="AO38" s="698"/>
      <c r="AP38" s="746"/>
      <c r="AQ38" s="67"/>
      <c r="AR38" s="785" t="s">
        <v>237</v>
      </c>
      <c r="AS38" s="786"/>
      <c r="AT38" s="786"/>
      <c r="AU38" s="786"/>
      <c r="AV38" s="786"/>
      <c r="AW38" s="786"/>
      <c r="AX38" s="786"/>
      <c r="AY38" s="786"/>
      <c r="AZ38" s="787"/>
      <c r="BA38" s="791" t="s">
        <v>238</v>
      </c>
      <c r="BB38" s="792"/>
      <c r="BC38" s="792"/>
      <c r="BD38" s="792"/>
      <c r="BE38" s="792"/>
      <c r="BF38" s="792"/>
      <c r="BG38" s="792"/>
      <c r="BH38" s="792"/>
      <c r="BI38" s="792"/>
      <c r="BJ38" s="792"/>
      <c r="BK38" s="793"/>
      <c r="BL38" s="67"/>
      <c r="BM38" s="759" t="s">
        <v>239</v>
      </c>
      <c r="BN38" s="760"/>
      <c r="BO38" s="760"/>
      <c r="BP38" s="760"/>
      <c r="BQ38" s="760"/>
      <c r="BR38" s="760"/>
      <c r="BS38" s="760"/>
      <c r="BT38" s="760"/>
      <c r="BU38" s="761"/>
      <c r="BV38" s="743"/>
      <c r="BW38" s="695"/>
      <c r="BX38" s="695"/>
      <c r="BY38" s="695"/>
      <c r="BZ38" s="695"/>
      <c r="CA38" s="695"/>
      <c r="CB38" s="695"/>
      <c r="CC38" s="695"/>
      <c r="CD38" s="695"/>
      <c r="CE38" s="695"/>
      <c r="CF38" s="744"/>
    </row>
    <row r="39" spans="2:84" ht="13.5" customHeight="1">
      <c r="B39" s="196"/>
      <c r="C39" s="766"/>
      <c r="D39" s="766"/>
      <c r="E39" s="766"/>
      <c r="F39" s="766"/>
      <c r="G39" s="766"/>
      <c r="H39" s="197"/>
      <c r="I39" s="196"/>
      <c r="J39" s="780"/>
      <c r="K39" s="780"/>
      <c r="L39" s="780"/>
      <c r="M39" s="780"/>
      <c r="N39" s="197"/>
      <c r="O39" s="747" t="s">
        <v>228</v>
      </c>
      <c r="P39" s="748"/>
      <c r="Q39" s="748"/>
      <c r="R39" s="749"/>
      <c r="S39" s="753"/>
      <c r="T39" s="754"/>
      <c r="U39" s="754"/>
      <c r="V39" s="754"/>
      <c r="W39" s="754"/>
      <c r="X39" s="754"/>
      <c r="Y39" s="755"/>
      <c r="Z39" s="753"/>
      <c r="AA39" s="754"/>
      <c r="AB39" s="754"/>
      <c r="AC39" s="754"/>
      <c r="AD39" s="754"/>
      <c r="AE39" s="754"/>
      <c r="AF39" s="753"/>
      <c r="AG39" s="754"/>
      <c r="AH39" s="754"/>
      <c r="AI39" s="754"/>
      <c r="AJ39" s="754"/>
      <c r="AK39" s="755"/>
      <c r="AL39" s="754"/>
      <c r="AM39" s="754"/>
      <c r="AN39" s="754"/>
      <c r="AO39" s="754"/>
      <c r="AP39" s="755"/>
      <c r="AQ39" s="67"/>
      <c r="AR39" s="788"/>
      <c r="AS39" s="789"/>
      <c r="AT39" s="789"/>
      <c r="AU39" s="789"/>
      <c r="AV39" s="789"/>
      <c r="AW39" s="789"/>
      <c r="AX39" s="789"/>
      <c r="AY39" s="789"/>
      <c r="AZ39" s="790"/>
      <c r="BA39" s="794"/>
      <c r="BB39" s="795"/>
      <c r="BC39" s="795"/>
      <c r="BD39" s="795"/>
      <c r="BE39" s="795"/>
      <c r="BF39" s="795"/>
      <c r="BG39" s="795"/>
      <c r="BH39" s="795"/>
      <c r="BI39" s="795"/>
      <c r="BJ39" s="795"/>
      <c r="BK39" s="796"/>
      <c r="BL39" s="67"/>
      <c r="BM39" s="762"/>
      <c r="BN39" s="763"/>
      <c r="BO39" s="763"/>
      <c r="BP39" s="763"/>
      <c r="BQ39" s="763"/>
      <c r="BR39" s="763"/>
      <c r="BS39" s="763"/>
      <c r="BT39" s="763"/>
      <c r="BU39" s="764"/>
      <c r="BV39" s="779"/>
      <c r="BW39" s="780"/>
      <c r="BX39" s="780"/>
      <c r="BY39" s="780"/>
      <c r="BZ39" s="780"/>
      <c r="CA39" s="780"/>
      <c r="CB39" s="780"/>
      <c r="CC39" s="780"/>
      <c r="CD39" s="780"/>
      <c r="CE39" s="780"/>
      <c r="CF39" s="781"/>
    </row>
    <row r="40" spans="2:84" ht="13.5" customHeight="1">
      <c r="B40" s="196"/>
      <c r="C40" s="766"/>
      <c r="D40" s="766"/>
      <c r="E40" s="766"/>
      <c r="F40" s="766"/>
      <c r="G40" s="766"/>
      <c r="H40" s="197"/>
      <c r="I40" s="196"/>
      <c r="J40" s="780"/>
      <c r="K40" s="780"/>
      <c r="L40" s="780"/>
      <c r="M40" s="780"/>
      <c r="N40" s="197"/>
      <c r="O40" s="750"/>
      <c r="P40" s="751"/>
      <c r="Q40" s="751"/>
      <c r="R40" s="752"/>
      <c r="S40" s="756"/>
      <c r="T40" s="757"/>
      <c r="U40" s="757"/>
      <c r="V40" s="757"/>
      <c r="W40" s="757"/>
      <c r="X40" s="757"/>
      <c r="Y40" s="758"/>
      <c r="Z40" s="756"/>
      <c r="AA40" s="757"/>
      <c r="AB40" s="757"/>
      <c r="AC40" s="757"/>
      <c r="AD40" s="757"/>
      <c r="AE40" s="757"/>
      <c r="AF40" s="756"/>
      <c r="AG40" s="757"/>
      <c r="AH40" s="757"/>
      <c r="AI40" s="757"/>
      <c r="AJ40" s="757"/>
      <c r="AK40" s="758"/>
      <c r="AL40" s="757"/>
      <c r="AM40" s="757"/>
      <c r="AN40" s="757"/>
      <c r="AO40" s="757"/>
      <c r="AP40" s="758"/>
      <c r="AQ40" s="67"/>
      <c r="AR40" s="78"/>
      <c r="AS40" s="67"/>
      <c r="AT40" s="773" t="s">
        <v>240</v>
      </c>
      <c r="AU40" s="774"/>
      <c r="AV40" s="774"/>
      <c r="AW40" s="774"/>
      <c r="AX40" s="774"/>
      <c r="AY40" s="774"/>
      <c r="AZ40" s="775"/>
      <c r="BA40" s="753"/>
      <c r="BB40" s="754"/>
      <c r="BC40" s="754"/>
      <c r="BD40" s="754"/>
      <c r="BE40" s="754"/>
      <c r="BF40" s="754"/>
      <c r="BG40" s="754"/>
      <c r="BH40" s="754"/>
      <c r="BI40" s="754"/>
      <c r="BJ40" s="754"/>
      <c r="BK40" s="755"/>
      <c r="BL40" s="67"/>
      <c r="BM40" s="759" t="s">
        <v>241</v>
      </c>
      <c r="BN40" s="760"/>
      <c r="BO40" s="760"/>
      <c r="BP40" s="760"/>
      <c r="BQ40" s="760"/>
      <c r="BR40" s="760"/>
      <c r="BS40" s="760"/>
      <c r="BT40" s="760"/>
      <c r="BU40" s="761"/>
      <c r="BV40" s="743"/>
      <c r="BW40" s="695"/>
      <c r="BX40" s="695"/>
      <c r="BY40" s="695"/>
      <c r="BZ40" s="695"/>
      <c r="CA40" s="695"/>
      <c r="CB40" s="695"/>
      <c r="CC40" s="695"/>
      <c r="CD40" s="695"/>
      <c r="CE40" s="695"/>
      <c r="CF40" s="744"/>
    </row>
    <row r="41" spans="2:84" ht="13.5" customHeight="1">
      <c r="B41" s="196"/>
      <c r="C41" s="766"/>
      <c r="D41" s="766"/>
      <c r="E41" s="766"/>
      <c r="F41" s="766"/>
      <c r="G41" s="766"/>
      <c r="H41" s="197"/>
      <c r="I41" s="196"/>
      <c r="J41" s="780"/>
      <c r="K41" s="780"/>
      <c r="L41" s="780"/>
      <c r="M41" s="780"/>
      <c r="N41" s="197"/>
      <c r="O41" s="747" t="s">
        <v>231</v>
      </c>
      <c r="P41" s="748"/>
      <c r="Q41" s="748"/>
      <c r="R41" s="749"/>
      <c r="S41" s="753"/>
      <c r="T41" s="754"/>
      <c r="U41" s="754"/>
      <c r="V41" s="754"/>
      <c r="W41" s="754"/>
      <c r="X41" s="754"/>
      <c r="Y41" s="755"/>
      <c r="Z41" s="753"/>
      <c r="AA41" s="754"/>
      <c r="AB41" s="754"/>
      <c r="AC41" s="754"/>
      <c r="AD41" s="754"/>
      <c r="AE41" s="754"/>
      <c r="AF41" s="753"/>
      <c r="AG41" s="754"/>
      <c r="AH41" s="754"/>
      <c r="AI41" s="754"/>
      <c r="AJ41" s="754"/>
      <c r="AK41" s="755"/>
      <c r="AL41" s="754"/>
      <c r="AM41" s="754"/>
      <c r="AN41" s="754"/>
      <c r="AO41" s="754"/>
      <c r="AP41" s="755"/>
      <c r="AQ41" s="67"/>
      <c r="AR41" s="80"/>
      <c r="AS41" s="74"/>
      <c r="AT41" s="782"/>
      <c r="AU41" s="783"/>
      <c r="AV41" s="783"/>
      <c r="AW41" s="783"/>
      <c r="AX41" s="783"/>
      <c r="AY41" s="783"/>
      <c r="AZ41" s="784"/>
      <c r="BA41" s="756"/>
      <c r="BB41" s="757"/>
      <c r="BC41" s="757"/>
      <c r="BD41" s="757"/>
      <c r="BE41" s="757"/>
      <c r="BF41" s="757"/>
      <c r="BG41" s="757"/>
      <c r="BH41" s="757"/>
      <c r="BI41" s="757"/>
      <c r="BJ41" s="757"/>
      <c r="BK41" s="758"/>
      <c r="BL41" s="67"/>
      <c r="BM41" s="762"/>
      <c r="BN41" s="763"/>
      <c r="BO41" s="763"/>
      <c r="BP41" s="763"/>
      <c r="BQ41" s="763"/>
      <c r="BR41" s="763"/>
      <c r="BS41" s="763"/>
      <c r="BT41" s="763"/>
      <c r="BU41" s="764"/>
      <c r="BV41" s="779"/>
      <c r="BW41" s="780"/>
      <c r="BX41" s="780"/>
      <c r="BY41" s="780"/>
      <c r="BZ41" s="780"/>
      <c r="CA41" s="780"/>
      <c r="CB41" s="780"/>
      <c r="CC41" s="780"/>
      <c r="CD41" s="780"/>
      <c r="CE41" s="780"/>
      <c r="CF41" s="781"/>
    </row>
    <row r="42" spans="2:84" ht="13.5" customHeight="1">
      <c r="B42" s="179"/>
      <c r="C42" s="767"/>
      <c r="D42" s="767"/>
      <c r="E42" s="767"/>
      <c r="F42" s="767"/>
      <c r="G42" s="767"/>
      <c r="H42" s="180"/>
      <c r="I42" s="179"/>
      <c r="J42" s="698"/>
      <c r="K42" s="698"/>
      <c r="L42" s="698"/>
      <c r="M42" s="698"/>
      <c r="N42" s="180"/>
      <c r="O42" s="750"/>
      <c r="P42" s="751"/>
      <c r="Q42" s="751"/>
      <c r="R42" s="752"/>
      <c r="S42" s="756"/>
      <c r="T42" s="757"/>
      <c r="U42" s="757"/>
      <c r="V42" s="757"/>
      <c r="W42" s="757"/>
      <c r="X42" s="757"/>
      <c r="Y42" s="758"/>
      <c r="Z42" s="756"/>
      <c r="AA42" s="757"/>
      <c r="AB42" s="757"/>
      <c r="AC42" s="757"/>
      <c r="AD42" s="757"/>
      <c r="AE42" s="757"/>
      <c r="AF42" s="756"/>
      <c r="AG42" s="757"/>
      <c r="AH42" s="757"/>
      <c r="AI42" s="757"/>
      <c r="AJ42" s="757"/>
      <c r="AK42" s="758"/>
      <c r="AL42" s="757"/>
      <c r="AM42" s="757"/>
      <c r="AN42" s="757"/>
      <c r="AO42" s="757"/>
      <c r="AP42" s="758"/>
      <c r="AQ42" s="67"/>
      <c r="AR42" s="67"/>
      <c r="AS42" s="67"/>
      <c r="AT42" s="67"/>
      <c r="AU42" s="67"/>
      <c r="AV42" s="67"/>
      <c r="AW42" s="67"/>
      <c r="AX42" s="67"/>
      <c r="AY42" s="67"/>
      <c r="AZ42" s="67"/>
      <c r="BA42" s="67"/>
      <c r="BB42" s="67"/>
      <c r="BC42" s="67"/>
      <c r="BD42" s="67"/>
      <c r="BE42" s="67"/>
      <c r="BF42" s="67"/>
      <c r="BG42" s="67"/>
      <c r="BH42" s="67"/>
      <c r="BI42" s="67"/>
      <c r="BJ42" s="67"/>
      <c r="BK42" s="67"/>
      <c r="BL42" s="67"/>
      <c r="BM42" s="81"/>
      <c r="BN42" s="82"/>
      <c r="BO42" s="759" t="s">
        <v>242</v>
      </c>
      <c r="BP42" s="760"/>
      <c r="BQ42" s="760"/>
      <c r="BR42" s="760"/>
      <c r="BS42" s="760"/>
      <c r="BT42" s="760"/>
      <c r="BU42" s="761"/>
      <c r="BV42" s="743"/>
      <c r="BW42" s="695"/>
      <c r="BX42" s="695"/>
      <c r="BY42" s="695"/>
      <c r="BZ42" s="695"/>
      <c r="CA42" s="695"/>
      <c r="CB42" s="695"/>
      <c r="CC42" s="695"/>
      <c r="CD42" s="695"/>
      <c r="CE42" s="695"/>
      <c r="CF42" s="744"/>
    </row>
    <row r="43" spans="2:84" ht="13.5" customHeight="1">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81"/>
      <c r="BN43" s="82"/>
      <c r="BO43" s="762"/>
      <c r="BP43" s="763"/>
      <c r="BQ43" s="763"/>
      <c r="BR43" s="763"/>
      <c r="BS43" s="763"/>
      <c r="BT43" s="763"/>
      <c r="BU43" s="764"/>
      <c r="BV43" s="779"/>
      <c r="BW43" s="780"/>
      <c r="BX43" s="780"/>
      <c r="BY43" s="780"/>
      <c r="BZ43" s="780"/>
      <c r="CA43" s="780"/>
      <c r="CB43" s="780"/>
      <c r="CC43" s="780"/>
      <c r="CD43" s="780"/>
      <c r="CE43" s="780"/>
      <c r="CF43" s="781"/>
    </row>
    <row r="44" spans="2:84" ht="13.5" customHeight="1">
      <c r="B44" s="176"/>
      <c r="C44" s="707" t="s">
        <v>243</v>
      </c>
      <c r="D44" s="707"/>
      <c r="E44" s="707"/>
      <c r="F44" s="707"/>
      <c r="G44" s="707"/>
      <c r="H44" s="178"/>
      <c r="I44" s="729" t="str">
        <f>+様式ﾘｽﾄ!P35</f>
        <v>ＦＦ　ＦＦ</v>
      </c>
      <c r="J44" s="730"/>
      <c r="K44" s="730"/>
      <c r="L44" s="730"/>
      <c r="M44" s="730"/>
      <c r="N44" s="730"/>
      <c r="O44" s="730"/>
      <c r="P44" s="730"/>
      <c r="Q44" s="730"/>
      <c r="R44" s="730"/>
      <c r="S44" s="730"/>
      <c r="T44" s="730"/>
      <c r="U44" s="730"/>
      <c r="V44" s="731"/>
      <c r="W44" s="176"/>
      <c r="X44" s="735" t="s">
        <v>244</v>
      </c>
      <c r="Y44" s="735"/>
      <c r="Z44" s="735"/>
      <c r="AA44" s="735"/>
      <c r="AB44" s="735"/>
      <c r="AC44" s="178"/>
      <c r="AD44" s="716"/>
      <c r="AE44" s="717"/>
      <c r="AF44" s="717"/>
      <c r="AG44" s="717"/>
      <c r="AH44" s="717"/>
      <c r="AI44" s="717"/>
      <c r="AJ44" s="717"/>
      <c r="AK44" s="717"/>
      <c r="AL44" s="717"/>
      <c r="AM44" s="717"/>
      <c r="AN44" s="717"/>
      <c r="AO44" s="717"/>
      <c r="AP44" s="718"/>
      <c r="AQ44" s="67"/>
      <c r="AR44" s="67"/>
      <c r="AS44" s="67"/>
      <c r="AT44" s="67"/>
      <c r="AU44" s="67"/>
      <c r="AV44" s="67"/>
      <c r="AW44" s="67"/>
      <c r="AX44" s="67"/>
      <c r="AY44" s="67"/>
      <c r="AZ44" s="67"/>
      <c r="BA44" s="67"/>
      <c r="BB44" s="67"/>
      <c r="BC44" s="67"/>
      <c r="BD44" s="67"/>
      <c r="BE44" s="67"/>
      <c r="BF44" s="67"/>
      <c r="BG44" s="67"/>
      <c r="BH44" s="67"/>
      <c r="BI44" s="67"/>
      <c r="BJ44" s="67"/>
      <c r="BK44" s="67"/>
      <c r="BL44" s="67"/>
      <c r="BM44" s="81"/>
      <c r="BN44" s="82"/>
      <c r="BO44" s="737" t="s">
        <v>245</v>
      </c>
      <c r="BP44" s="738"/>
      <c r="BQ44" s="738"/>
      <c r="BR44" s="738"/>
      <c r="BS44" s="738"/>
      <c r="BT44" s="738"/>
      <c r="BU44" s="739"/>
      <c r="BV44" s="743"/>
      <c r="BW44" s="695"/>
      <c r="BX44" s="695"/>
      <c r="BY44" s="695"/>
      <c r="BZ44" s="695"/>
      <c r="CA44" s="695"/>
      <c r="CB44" s="695"/>
      <c r="CC44" s="695"/>
      <c r="CD44" s="695"/>
      <c r="CE44" s="695"/>
      <c r="CF44" s="744"/>
    </row>
    <row r="45" spans="2:84" ht="13.5" customHeight="1">
      <c r="B45" s="179"/>
      <c r="C45" s="710"/>
      <c r="D45" s="710"/>
      <c r="E45" s="710"/>
      <c r="F45" s="710"/>
      <c r="G45" s="710"/>
      <c r="H45" s="180"/>
      <c r="I45" s="732"/>
      <c r="J45" s="733"/>
      <c r="K45" s="733"/>
      <c r="L45" s="733"/>
      <c r="M45" s="733"/>
      <c r="N45" s="733"/>
      <c r="O45" s="733"/>
      <c r="P45" s="733"/>
      <c r="Q45" s="733"/>
      <c r="R45" s="733"/>
      <c r="S45" s="733"/>
      <c r="T45" s="733"/>
      <c r="U45" s="733"/>
      <c r="V45" s="734"/>
      <c r="W45" s="179"/>
      <c r="X45" s="736"/>
      <c r="Y45" s="736"/>
      <c r="Z45" s="736"/>
      <c r="AA45" s="736"/>
      <c r="AB45" s="736"/>
      <c r="AC45" s="180"/>
      <c r="AD45" s="719"/>
      <c r="AE45" s="720"/>
      <c r="AF45" s="720"/>
      <c r="AG45" s="720"/>
      <c r="AH45" s="720"/>
      <c r="AI45" s="720"/>
      <c r="AJ45" s="720"/>
      <c r="AK45" s="720"/>
      <c r="AL45" s="720"/>
      <c r="AM45" s="720"/>
      <c r="AN45" s="720"/>
      <c r="AO45" s="720"/>
      <c r="AP45" s="721"/>
      <c r="AQ45" s="67"/>
      <c r="AR45" s="67"/>
      <c r="AS45" s="67"/>
      <c r="AT45" s="67"/>
      <c r="AU45" s="67"/>
      <c r="AV45" s="67"/>
      <c r="AW45" s="67"/>
      <c r="AX45" s="67"/>
      <c r="AY45" s="67"/>
      <c r="AZ45" s="67"/>
      <c r="BA45" s="67"/>
      <c r="BB45" s="67"/>
      <c r="BC45" s="67"/>
      <c r="BD45" s="67"/>
      <c r="BE45" s="67"/>
      <c r="BF45" s="67"/>
      <c r="BG45" s="67"/>
      <c r="BH45" s="67"/>
      <c r="BI45" s="67"/>
      <c r="BJ45" s="67"/>
      <c r="BK45" s="67"/>
      <c r="BL45" s="67"/>
      <c r="BM45" s="83"/>
      <c r="BN45" s="84"/>
      <c r="BO45" s="740"/>
      <c r="BP45" s="741"/>
      <c r="BQ45" s="741"/>
      <c r="BR45" s="741"/>
      <c r="BS45" s="741"/>
      <c r="BT45" s="741"/>
      <c r="BU45" s="742"/>
      <c r="BV45" s="745"/>
      <c r="BW45" s="698"/>
      <c r="BX45" s="698"/>
      <c r="BY45" s="698"/>
      <c r="BZ45" s="698"/>
      <c r="CA45" s="698"/>
      <c r="CB45" s="698"/>
      <c r="CC45" s="698"/>
      <c r="CD45" s="698"/>
      <c r="CE45" s="698"/>
      <c r="CF45" s="746"/>
    </row>
    <row r="46" spans="2:84" ht="13.5" customHeight="1">
      <c r="B46" s="67"/>
      <c r="C46" s="85"/>
      <c r="D46" s="85"/>
      <c r="E46" s="85"/>
      <c r="F46" s="85"/>
      <c r="G46" s="85"/>
      <c r="H46" s="67"/>
      <c r="I46" s="67"/>
      <c r="J46" s="67"/>
      <c r="K46" s="67"/>
      <c r="L46" s="67"/>
      <c r="M46" s="67"/>
      <c r="N46" s="67"/>
      <c r="O46" s="67"/>
      <c r="P46" s="67"/>
      <c r="Q46" s="67"/>
      <c r="R46" s="67"/>
      <c r="S46" s="67"/>
      <c r="T46" s="67"/>
      <c r="U46" s="67"/>
      <c r="V46" s="67"/>
      <c r="W46" s="67"/>
      <c r="X46" s="86"/>
      <c r="Y46" s="86"/>
      <c r="Z46" s="86"/>
      <c r="AA46" s="86"/>
      <c r="AB46" s="86"/>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87"/>
      <c r="BN46" s="87"/>
      <c r="BO46" s="87"/>
      <c r="BP46" s="87"/>
      <c r="BQ46" s="87"/>
      <c r="BR46" s="87"/>
      <c r="BS46" s="87"/>
      <c r="BT46" s="87"/>
      <c r="BU46" s="87"/>
      <c r="BV46" s="87"/>
      <c r="BW46" s="87"/>
      <c r="BX46" s="87"/>
      <c r="BY46" s="87"/>
      <c r="BZ46" s="87"/>
      <c r="CA46" s="87"/>
      <c r="CB46" s="87"/>
      <c r="CC46" s="87"/>
      <c r="CD46" s="87"/>
      <c r="CE46" s="87"/>
      <c r="CF46" s="87"/>
    </row>
    <row r="47" spans="2:84" ht="13.5" customHeight="1">
      <c r="B47" s="88"/>
      <c r="C47" s="707" t="s">
        <v>246</v>
      </c>
      <c r="D47" s="695"/>
      <c r="E47" s="695"/>
      <c r="F47" s="695"/>
      <c r="G47" s="695"/>
      <c r="H47" s="89"/>
      <c r="I47" s="700"/>
      <c r="J47" s="701"/>
      <c r="K47" s="701"/>
      <c r="L47" s="701"/>
      <c r="M47" s="701"/>
      <c r="N47" s="701"/>
      <c r="O47" s="701"/>
      <c r="P47" s="701"/>
      <c r="Q47" s="701"/>
      <c r="R47" s="701"/>
      <c r="S47" s="701"/>
      <c r="T47" s="701"/>
      <c r="U47" s="701"/>
      <c r="V47" s="702"/>
      <c r="W47" s="88"/>
      <c r="X47" s="735" t="s">
        <v>247</v>
      </c>
      <c r="Y47" s="735"/>
      <c r="Z47" s="735"/>
      <c r="AA47" s="735"/>
      <c r="AB47" s="735"/>
      <c r="AC47" s="89"/>
      <c r="AD47" s="700"/>
      <c r="AE47" s="701"/>
      <c r="AF47" s="701"/>
      <c r="AG47" s="701"/>
      <c r="AH47" s="701"/>
      <c r="AI47" s="701"/>
      <c r="AJ47" s="701"/>
      <c r="AK47" s="701"/>
      <c r="AL47" s="701"/>
      <c r="AM47" s="701"/>
      <c r="AN47" s="701"/>
      <c r="AO47" s="701"/>
      <c r="AP47" s="702"/>
      <c r="AQ47" s="67"/>
      <c r="AR47" s="669" t="s">
        <v>248</v>
      </c>
      <c r="AS47" s="669"/>
      <c r="AT47" s="669"/>
      <c r="AU47" s="669"/>
      <c r="AV47" s="669"/>
      <c r="AW47" s="669"/>
      <c r="AX47" s="669"/>
      <c r="AY47" s="669"/>
      <c r="AZ47" s="672" t="s">
        <v>249</v>
      </c>
      <c r="BA47" s="672"/>
      <c r="BB47" s="672"/>
      <c r="BC47" s="672"/>
      <c r="BD47" s="672"/>
      <c r="BE47" s="672"/>
      <c r="BF47" s="675" t="s">
        <v>250</v>
      </c>
      <c r="BG47" s="676"/>
      <c r="BH47" s="676"/>
      <c r="BI47" s="676"/>
      <c r="BJ47" s="676"/>
      <c r="BK47" s="676"/>
      <c r="BL47" s="676"/>
      <c r="BM47" s="677"/>
      <c r="BN47" s="682" t="s">
        <v>249</v>
      </c>
      <c r="BO47" s="683"/>
      <c r="BP47" s="683"/>
      <c r="BQ47" s="683"/>
      <c r="BR47" s="683"/>
      <c r="BS47" s="684"/>
      <c r="BT47" s="691" t="s">
        <v>251</v>
      </c>
      <c r="BU47" s="676"/>
      <c r="BV47" s="676"/>
      <c r="BW47" s="676"/>
      <c r="BX47" s="676"/>
      <c r="BY47" s="676"/>
      <c r="BZ47" s="677"/>
      <c r="CA47" s="682" t="s">
        <v>249</v>
      </c>
      <c r="CB47" s="683"/>
      <c r="CC47" s="683"/>
      <c r="CD47" s="683"/>
      <c r="CE47" s="683"/>
      <c r="CF47" s="684"/>
    </row>
    <row r="48" spans="2:84" ht="13.5" customHeight="1">
      <c r="B48" s="80"/>
      <c r="C48" s="698"/>
      <c r="D48" s="698"/>
      <c r="E48" s="698"/>
      <c r="F48" s="698"/>
      <c r="G48" s="698"/>
      <c r="H48" s="90"/>
      <c r="I48" s="703"/>
      <c r="J48" s="704"/>
      <c r="K48" s="704"/>
      <c r="L48" s="704"/>
      <c r="M48" s="704"/>
      <c r="N48" s="704"/>
      <c r="O48" s="704"/>
      <c r="P48" s="704"/>
      <c r="Q48" s="704"/>
      <c r="R48" s="704"/>
      <c r="S48" s="704"/>
      <c r="T48" s="704"/>
      <c r="U48" s="704"/>
      <c r="V48" s="705"/>
      <c r="W48" s="80"/>
      <c r="X48" s="736"/>
      <c r="Y48" s="736"/>
      <c r="Z48" s="736"/>
      <c r="AA48" s="736"/>
      <c r="AB48" s="736"/>
      <c r="AC48" s="90"/>
      <c r="AD48" s="703"/>
      <c r="AE48" s="704"/>
      <c r="AF48" s="704"/>
      <c r="AG48" s="704"/>
      <c r="AH48" s="704"/>
      <c r="AI48" s="704"/>
      <c r="AJ48" s="704"/>
      <c r="AK48" s="704"/>
      <c r="AL48" s="704"/>
      <c r="AM48" s="704"/>
      <c r="AN48" s="704"/>
      <c r="AO48" s="704"/>
      <c r="AP48" s="705"/>
      <c r="AQ48" s="67"/>
      <c r="AR48" s="670"/>
      <c r="AS48" s="670"/>
      <c r="AT48" s="670"/>
      <c r="AU48" s="670"/>
      <c r="AV48" s="670"/>
      <c r="AW48" s="670"/>
      <c r="AX48" s="670"/>
      <c r="AY48" s="670"/>
      <c r="AZ48" s="673"/>
      <c r="BA48" s="673"/>
      <c r="BB48" s="673"/>
      <c r="BC48" s="673"/>
      <c r="BD48" s="673"/>
      <c r="BE48" s="673"/>
      <c r="BF48" s="678"/>
      <c r="BG48" s="678"/>
      <c r="BH48" s="678"/>
      <c r="BI48" s="678"/>
      <c r="BJ48" s="678"/>
      <c r="BK48" s="678"/>
      <c r="BL48" s="678"/>
      <c r="BM48" s="679"/>
      <c r="BN48" s="685"/>
      <c r="BO48" s="686"/>
      <c r="BP48" s="686"/>
      <c r="BQ48" s="686"/>
      <c r="BR48" s="686"/>
      <c r="BS48" s="687"/>
      <c r="BT48" s="692"/>
      <c r="BU48" s="678"/>
      <c r="BV48" s="678"/>
      <c r="BW48" s="678"/>
      <c r="BX48" s="678"/>
      <c r="BY48" s="678"/>
      <c r="BZ48" s="679"/>
      <c r="CA48" s="685"/>
      <c r="CB48" s="686"/>
      <c r="CC48" s="686"/>
      <c r="CD48" s="686"/>
      <c r="CE48" s="686"/>
      <c r="CF48" s="687"/>
    </row>
    <row r="49" spans="2:84" ht="13.5" customHeight="1">
      <c r="B49" s="176"/>
      <c r="C49" s="707" t="s">
        <v>252</v>
      </c>
      <c r="D49" s="707"/>
      <c r="E49" s="707"/>
      <c r="F49" s="707"/>
      <c r="G49" s="707"/>
      <c r="H49" s="178"/>
      <c r="I49" s="729" t="str">
        <f>+様式ﾘｽﾄ!P21</f>
        <v>ＢＢ　ＢＢ</v>
      </c>
      <c r="J49" s="730"/>
      <c r="K49" s="730"/>
      <c r="L49" s="730"/>
      <c r="M49" s="730"/>
      <c r="N49" s="730"/>
      <c r="O49" s="730"/>
      <c r="P49" s="730"/>
      <c r="Q49" s="730"/>
      <c r="R49" s="730"/>
      <c r="S49" s="730"/>
      <c r="T49" s="730"/>
      <c r="U49" s="730"/>
      <c r="V49" s="731"/>
      <c r="W49" s="176"/>
      <c r="X49" s="735" t="s">
        <v>244</v>
      </c>
      <c r="Y49" s="735"/>
      <c r="Z49" s="735"/>
      <c r="AA49" s="735"/>
      <c r="AB49" s="735"/>
      <c r="AC49" s="178"/>
      <c r="AD49" s="716"/>
      <c r="AE49" s="717"/>
      <c r="AF49" s="717"/>
      <c r="AG49" s="717"/>
      <c r="AH49" s="717"/>
      <c r="AI49" s="717"/>
      <c r="AJ49" s="717"/>
      <c r="AK49" s="717"/>
      <c r="AL49" s="717"/>
      <c r="AM49" s="717"/>
      <c r="AN49" s="717"/>
      <c r="AO49" s="717"/>
      <c r="AP49" s="718"/>
      <c r="AQ49" s="67"/>
      <c r="AR49" s="671"/>
      <c r="AS49" s="671"/>
      <c r="AT49" s="671"/>
      <c r="AU49" s="671"/>
      <c r="AV49" s="671"/>
      <c r="AW49" s="671"/>
      <c r="AX49" s="671"/>
      <c r="AY49" s="671"/>
      <c r="AZ49" s="674"/>
      <c r="BA49" s="674"/>
      <c r="BB49" s="674"/>
      <c r="BC49" s="674"/>
      <c r="BD49" s="674"/>
      <c r="BE49" s="674"/>
      <c r="BF49" s="680"/>
      <c r="BG49" s="680"/>
      <c r="BH49" s="680"/>
      <c r="BI49" s="680"/>
      <c r="BJ49" s="680"/>
      <c r="BK49" s="680"/>
      <c r="BL49" s="680"/>
      <c r="BM49" s="681"/>
      <c r="BN49" s="688"/>
      <c r="BO49" s="689"/>
      <c r="BP49" s="689"/>
      <c r="BQ49" s="689"/>
      <c r="BR49" s="689"/>
      <c r="BS49" s="690"/>
      <c r="BT49" s="693"/>
      <c r="BU49" s="680"/>
      <c r="BV49" s="680"/>
      <c r="BW49" s="680"/>
      <c r="BX49" s="680"/>
      <c r="BY49" s="680"/>
      <c r="BZ49" s="681"/>
      <c r="CA49" s="688"/>
      <c r="CB49" s="689"/>
      <c r="CC49" s="689"/>
      <c r="CD49" s="689"/>
      <c r="CE49" s="689"/>
      <c r="CF49" s="690"/>
    </row>
    <row r="50" spans="2:84" ht="13.5" customHeight="1">
      <c r="B50" s="179"/>
      <c r="C50" s="710"/>
      <c r="D50" s="710"/>
      <c r="E50" s="710"/>
      <c r="F50" s="710"/>
      <c r="G50" s="710"/>
      <c r="H50" s="180"/>
      <c r="I50" s="732"/>
      <c r="J50" s="733"/>
      <c r="K50" s="733"/>
      <c r="L50" s="733"/>
      <c r="M50" s="733"/>
      <c r="N50" s="733"/>
      <c r="O50" s="733"/>
      <c r="P50" s="733"/>
      <c r="Q50" s="733"/>
      <c r="R50" s="733"/>
      <c r="S50" s="733"/>
      <c r="T50" s="733"/>
      <c r="U50" s="733"/>
      <c r="V50" s="734"/>
      <c r="W50" s="179"/>
      <c r="X50" s="736"/>
      <c r="Y50" s="736"/>
      <c r="Z50" s="736"/>
      <c r="AA50" s="736"/>
      <c r="AB50" s="736"/>
      <c r="AC50" s="180"/>
      <c r="AD50" s="719"/>
      <c r="AE50" s="720"/>
      <c r="AF50" s="720"/>
      <c r="AG50" s="720"/>
      <c r="AH50" s="720"/>
      <c r="AI50" s="720"/>
      <c r="AJ50" s="720"/>
      <c r="AK50" s="720"/>
      <c r="AL50" s="720"/>
      <c r="AM50" s="720"/>
      <c r="AN50" s="720"/>
      <c r="AO50" s="720"/>
      <c r="AP50" s="721"/>
      <c r="AQ50" s="67"/>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row>
    <row r="51" spans="2:84" ht="13.5" customHeight="1">
      <c r="B51" s="176"/>
      <c r="C51" s="712" t="s">
        <v>253</v>
      </c>
      <c r="D51" s="712"/>
      <c r="E51" s="712"/>
      <c r="F51" s="712"/>
      <c r="G51" s="712"/>
      <c r="H51" s="178"/>
      <c r="I51" s="665" t="s">
        <v>238</v>
      </c>
      <c r="J51" s="666"/>
      <c r="K51" s="666"/>
      <c r="L51" s="730"/>
      <c r="M51" s="730"/>
      <c r="N51" s="730"/>
      <c r="O51" s="730"/>
      <c r="P51" s="730"/>
      <c r="Q51" s="730"/>
      <c r="R51" s="730"/>
      <c r="S51" s="730"/>
      <c r="T51" s="730"/>
      <c r="U51" s="730"/>
      <c r="V51" s="731"/>
      <c r="W51" s="176"/>
      <c r="X51" s="714" t="s">
        <v>240</v>
      </c>
      <c r="Y51" s="714"/>
      <c r="Z51" s="714"/>
      <c r="AA51" s="714"/>
      <c r="AB51" s="714"/>
      <c r="AC51" s="178"/>
      <c r="AD51" s="716"/>
      <c r="AE51" s="717"/>
      <c r="AF51" s="717"/>
      <c r="AG51" s="717"/>
      <c r="AH51" s="717"/>
      <c r="AI51" s="717"/>
      <c r="AJ51" s="717"/>
      <c r="AK51" s="717"/>
      <c r="AL51" s="717"/>
      <c r="AM51" s="717"/>
      <c r="AN51" s="717"/>
      <c r="AO51" s="717"/>
      <c r="AP51" s="718"/>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row>
    <row r="52" spans="2:84" ht="13.5" customHeight="1">
      <c r="B52" s="179"/>
      <c r="C52" s="713"/>
      <c r="D52" s="713"/>
      <c r="E52" s="713"/>
      <c r="F52" s="713"/>
      <c r="G52" s="713"/>
      <c r="H52" s="180"/>
      <c r="I52" s="667"/>
      <c r="J52" s="668"/>
      <c r="K52" s="668"/>
      <c r="L52" s="733" t="str">
        <f>+様式ﾘｽﾄ!P24</f>
        <v>ＣＣ　ＣＣ</v>
      </c>
      <c r="M52" s="733"/>
      <c r="N52" s="733"/>
      <c r="O52" s="733"/>
      <c r="P52" s="733"/>
      <c r="Q52" s="733"/>
      <c r="R52" s="733"/>
      <c r="S52" s="733"/>
      <c r="T52" s="733"/>
      <c r="U52" s="733"/>
      <c r="V52" s="734"/>
      <c r="W52" s="179"/>
      <c r="X52" s="715"/>
      <c r="Y52" s="715"/>
      <c r="Z52" s="715"/>
      <c r="AA52" s="715"/>
      <c r="AB52" s="715"/>
      <c r="AC52" s="180"/>
      <c r="AD52" s="719"/>
      <c r="AE52" s="720"/>
      <c r="AF52" s="720"/>
      <c r="AG52" s="720"/>
      <c r="AH52" s="720"/>
      <c r="AI52" s="720"/>
      <c r="AJ52" s="720"/>
      <c r="AK52" s="720"/>
      <c r="AL52" s="720"/>
      <c r="AM52" s="720"/>
      <c r="AN52" s="720"/>
      <c r="AO52" s="720"/>
      <c r="AP52" s="721"/>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row>
    <row r="53" spans="2:84" ht="13.5" customHeight="1">
      <c r="B53" s="88"/>
      <c r="C53" s="707" t="s">
        <v>254</v>
      </c>
      <c r="D53" s="707"/>
      <c r="E53" s="707"/>
      <c r="F53" s="707"/>
      <c r="G53" s="707"/>
      <c r="H53" s="89"/>
      <c r="I53" s="723"/>
      <c r="J53" s="724"/>
      <c r="K53" s="724"/>
      <c r="L53" s="724"/>
      <c r="M53" s="724"/>
      <c r="N53" s="724"/>
      <c r="O53" s="724"/>
      <c r="P53" s="724"/>
      <c r="Q53" s="724"/>
      <c r="R53" s="724"/>
      <c r="S53" s="724"/>
      <c r="T53" s="724"/>
      <c r="U53" s="724"/>
      <c r="V53" s="725"/>
      <c r="W53" s="88"/>
      <c r="X53" s="707" t="s">
        <v>254</v>
      </c>
      <c r="Y53" s="707"/>
      <c r="Z53" s="707"/>
      <c r="AA53" s="707"/>
      <c r="AB53" s="707"/>
      <c r="AC53" s="89"/>
      <c r="AD53" s="700"/>
      <c r="AE53" s="701"/>
      <c r="AF53" s="701"/>
      <c r="AG53" s="701"/>
      <c r="AH53" s="701"/>
      <c r="AI53" s="701"/>
      <c r="AJ53" s="701"/>
      <c r="AK53" s="701"/>
      <c r="AL53" s="701"/>
      <c r="AM53" s="701"/>
      <c r="AN53" s="701"/>
      <c r="AO53" s="701"/>
      <c r="AP53" s="702"/>
      <c r="AQ53" s="67"/>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row>
    <row r="54" spans="2:84" ht="13.5" customHeight="1">
      <c r="B54" s="78"/>
      <c r="C54" s="722"/>
      <c r="D54" s="722"/>
      <c r="E54" s="722"/>
      <c r="F54" s="722"/>
      <c r="G54" s="722"/>
      <c r="H54" s="93"/>
      <c r="I54" s="726"/>
      <c r="J54" s="727"/>
      <c r="K54" s="727"/>
      <c r="L54" s="727"/>
      <c r="M54" s="727"/>
      <c r="N54" s="727"/>
      <c r="O54" s="727"/>
      <c r="P54" s="727"/>
      <c r="Q54" s="727"/>
      <c r="R54" s="727"/>
      <c r="S54" s="727"/>
      <c r="T54" s="727"/>
      <c r="U54" s="727"/>
      <c r="V54" s="728"/>
      <c r="W54" s="78"/>
      <c r="X54" s="722"/>
      <c r="Y54" s="722"/>
      <c r="Z54" s="722"/>
      <c r="AA54" s="722"/>
      <c r="AB54" s="722"/>
      <c r="AC54" s="93"/>
      <c r="AD54" s="703"/>
      <c r="AE54" s="704"/>
      <c r="AF54" s="704"/>
      <c r="AG54" s="704"/>
      <c r="AH54" s="704"/>
      <c r="AI54" s="704"/>
      <c r="AJ54" s="704"/>
      <c r="AK54" s="704"/>
      <c r="AL54" s="704"/>
      <c r="AM54" s="704"/>
      <c r="AN54" s="704"/>
      <c r="AO54" s="704"/>
      <c r="AP54" s="705"/>
      <c r="AQ54" s="67"/>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row>
    <row r="55" spans="2:84" ht="13.5" customHeight="1">
      <c r="B55" s="78"/>
      <c r="C55" s="67"/>
      <c r="D55" s="694" t="s">
        <v>255</v>
      </c>
      <c r="E55" s="695"/>
      <c r="F55" s="695"/>
      <c r="G55" s="695"/>
      <c r="H55" s="696"/>
      <c r="I55" s="700"/>
      <c r="J55" s="701"/>
      <c r="K55" s="701"/>
      <c r="L55" s="701"/>
      <c r="M55" s="701"/>
      <c r="N55" s="701"/>
      <c r="O55" s="701"/>
      <c r="P55" s="701"/>
      <c r="Q55" s="701"/>
      <c r="R55" s="701"/>
      <c r="S55" s="701"/>
      <c r="T55" s="701"/>
      <c r="U55" s="701"/>
      <c r="V55" s="702"/>
      <c r="W55" s="78"/>
      <c r="X55" s="67"/>
      <c r="Y55" s="694" t="s">
        <v>255</v>
      </c>
      <c r="Z55" s="695"/>
      <c r="AA55" s="695"/>
      <c r="AB55" s="695"/>
      <c r="AC55" s="696"/>
      <c r="AD55" s="700"/>
      <c r="AE55" s="701"/>
      <c r="AF55" s="701"/>
      <c r="AG55" s="701"/>
      <c r="AH55" s="701"/>
      <c r="AI55" s="701"/>
      <c r="AJ55" s="701"/>
      <c r="AK55" s="701"/>
      <c r="AL55" s="701"/>
      <c r="AM55" s="701"/>
      <c r="AN55" s="701"/>
      <c r="AO55" s="701"/>
      <c r="AP55" s="702"/>
      <c r="AQ55" s="67"/>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row>
    <row r="56" spans="2:84" ht="13.5" customHeight="1">
      <c r="B56" s="78"/>
      <c r="C56" s="67"/>
      <c r="D56" s="697"/>
      <c r="E56" s="698"/>
      <c r="F56" s="698"/>
      <c r="G56" s="698"/>
      <c r="H56" s="699"/>
      <c r="I56" s="703"/>
      <c r="J56" s="704"/>
      <c r="K56" s="704"/>
      <c r="L56" s="704"/>
      <c r="M56" s="704"/>
      <c r="N56" s="704"/>
      <c r="O56" s="704"/>
      <c r="P56" s="704"/>
      <c r="Q56" s="704"/>
      <c r="R56" s="704"/>
      <c r="S56" s="704"/>
      <c r="T56" s="704"/>
      <c r="U56" s="704"/>
      <c r="V56" s="705"/>
      <c r="W56" s="78"/>
      <c r="X56" s="67"/>
      <c r="Y56" s="697"/>
      <c r="Z56" s="698"/>
      <c r="AA56" s="698"/>
      <c r="AB56" s="698"/>
      <c r="AC56" s="699"/>
      <c r="AD56" s="703"/>
      <c r="AE56" s="704"/>
      <c r="AF56" s="704"/>
      <c r="AG56" s="704"/>
      <c r="AH56" s="704"/>
      <c r="AI56" s="704"/>
      <c r="AJ56" s="704"/>
      <c r="AK56" s="704"/>
      <c r="AL56" s="704"/>
      <c r="AM56" s="704"/>
      <c r="AN56" s="704"/>
      <c r="AO56" s="704"/>
      <c r="AP56" s="705"/>
      <c r="AQ56" s="67"/>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row>
    <row r="57" spans="2:84" ht="13.5" customHeight="1">
      <c r="B57" s="78"/>
      <c r="C57" s="67"/>
      <c r="D57" s="706" t="s">
        <v>256</v>
      </c>
      <c r="E57" s="707"/>
      <c r="F57" s="707"/>
      <c r="G57" s="707"/>
      <c r="H57" s="708"/>
      <c r="I57" s="700"/>
      <c r="J57" s="701"/>
      <c r="K57" s="701"/>
      <c r="L57" s="701"/>
      <c r="M57" s="701"/>
      <c r="N57" s="701"/>
      <c r="O57" s="701"/>
      <c r="P57" s="701"/>
      <c r="Q57" s="701"/>
      <c r="R57" s="701"/>
      <c r="S57" s="701"/>
      <c r="T57" s="701"/>
      <c r="U57" s="701"/>
      <c r="V57" s="702"/>
      <c r="W57" s="78"/>
      <c r="X57" s="67"/>
      <c r="Y57" s="706" t="s">
        <v>256</v>
      </c>
      <c r="Z57" s="707"/>
      <c r="AA57" s="707"/>
      <c r="AB57" s="707"/>
      <c r="AC57" s="708"/>
      <c r="AD57" s="700"/>
      <c r="AE57" s="701"/>
      <c r="AF57" s="701"/>
      <c r="AG57" s="701"/>
      <c r="AH57" s="701"/>
      <c r="AI57" s="701"/>
      <c r="AJ57" s="701"/>
      <c r="AK57" s="701"/>
      <c r="AL57" s="701"/>
      <c r="AM57" s="701"/>
      <c r="AN57" s="701"/>
      <c r="AO57" s="701"/>
      <c r="AP57" s="702"/>
      <c r="AQ57" s="67"/>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row>
    <row r="58" spans="2:84" ht="13.5" customHeight="1">
      <c r="B58" s="80"/>
      <c r="C58" s="74"/>
      <c r="D58" s="709"/>
      <c r="E58" s="710"/>
      <c r="F58" s="710"/>
      <c r="G58" s="710"/>
      <c r="H58" s="711"/>
      <c r="I58" s="703"/>
      <c r="J58" s="704"/>
      <c r="K58" s="704"/>
      <c r="L58" s="704"/>
      <c r="M58" s="704"/>
      <c r="N58" s="704"/>
      <c r="O58" s="704"/>
      <c r="P58" s="704"/>
      <c r="Q58" s="704"/>
      <c r="R58" s="704"/>
      <c r="S58" s="704"/>
      <c r="T58" s="704"/>
      <c r="U58" s="704"/>
      <c r="V58" s="705"/>
      <c r="W58" s="80"/>
      <c r="X58" s="74"/>
      <c r="Y58" s="709"/>
      <c r="Z58" s="710"/>
      <c r="AA58" s="710"/>
      <c r="AB58" s="710"/>
      <c r="AC58" s="711"/>
      <c r="AD58" s="703"/>
      <c r="AE58" s="704"/>
      <c r="AF58" s="704"/>
      <c r="AG58" s="704"/>
      <c r="AH58" s="704"/>
      <c r="AI58" s="704"/>
      <c r="AJ58" s="704"/>
      <c r="AK58" s="704"/>
      <c r="AL58" s="704"/>
      <c r="AM58" s="704"/>
      <c r="AN58" s="704"/>
      <c r="AO58" s="704"/>
      <c r="AP58" s="705"/>
      <c r="AQ58" s="67"/>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row>
    <row r="59" spans="2:84" ht="13.5" customHeight="1">
      <c r="B59" s="67"/>
      <c r="C59" s="67"/>
      <c r="D59" s="94"/>
      <c r="E59" s="94"/>
      <c r="F59" s="94"/>
      <c r="G59" s="94"/>
      <c r="H59" s="94"/>
      <c r="I59" s="72"/>
      <c r="J59" s="72"/>
      <c r="K59" s="72"/>
      <c r="L59" s="72"/>
      <c r="M59" s="72"/>
      <c r="N59" s="72"/>
      <c r="O59" s="72"/>
      <c r="P59" s="72"/>
      <c r="Q59" s="72"/>
      <c r="R59" s="72"/>
      <c r="S59" s="72"/>
      <c r="T59" s="72"/>
      <c r="U59" s="72"/>
      <c r="V59" s="72"/>
      <c r="W59" s="72"/>
      <c r="X59" s="72"/>
      <c r="Y59" s="95"/>
      <c r="Z59" s="95"/>
      <c r="AA59" s="95"/>
      <c r="AB59" s="95"/>
      <c r="AC59" s="95"/>
      <c r="AD59" s="72"/>
      <c r="AE59" s="72"/>
      <c r="AF59" s="72"/>
      <c r="AG59" s="72"/>
      <c r="AH59" s="72"/>
      <c r="AI59" s="72"/>
      <c r="AJ59" s="72"/>
      <c r="AK59" s="72"/>
      <c r="AL59" s="72"/>
      <c r="AM59" s="72"/>
      <c r="AN59" s="72"/>
      <c r="AO59" s="72"/>
      <c r="AP59" s="72"/>
      <c r="AQ59" s="67"/>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row>
    <row r="60" spans="2:84" ht="14.25" customHeight="1">
      <c r="B60" s="669" t="s">
        <v>248</v>
      </c>
      <c r="C60" s="669"/>
      <c r="D60" s="669"/>
      <c r="E60" s="669"/>
      <c r="F60" s="669"/>
      <c r="G60" s="669"/>
      <c r="H60" s="669"/>
      <c r="I60" s="669"/>
      <c r="J60" s="672" t="s">
        <v>249</v>
      </c>
      <c r="K60" s="672"/>
      <c r="L60" s="672"/>
      <c r="M60" s="672"/>
      <c r="N60" s="672"/>
      <c r="O60" s="672"/>
      <c r="P60" s="675" t="s">
        <v>250</v>
      </c>
      <c r="Q60" s="676"/>
      <c r="R60" s="676"/>
      <c r="S60" s="676"/>
      <c r="T60" s="676"/>
      <c r="U60" s="676"/>
      <c r="V60" s="676"/>
      <c r="W60" s="677"/>
      <c r="X60" s="682" t="s">
        <v>249</v>
      </c>
      <c r="Y60" s="683"/>
      <c r="Z60" s="683"/>
      <c r="AA60" s="683"/>
      <c r="AB60" s="683"/>
      <c r="AC60" s="684"/>
      <c r="AD60" s="691" t="s">
        <v>251</v>
      </c>
      <c r="AE60" s="676"/>
      <c r="AF60" s="676"/>
      <c r="AG60" s="676"/>
      <c r="AH60" s="676"/>
      <c r="AI60" s="676"/>
      <c r="AJ60" s="677"/>
      <c r="AK60" s="682" t="s">
        <v>249</v>
      </c>
      <c r="AL60" s="683"/>
      <c r="AM60" s="683"/>
      <c r="AN60" s="683"/>
      <c r="AO60" s="683"/>
      <c r="AP60" s="684"/>
      <c r="AQ60" s="67"/>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row>
    <row r="61" spans="2:84" ht="12" customHeight="1">
      <c r="B61" s="670"/>
      <c r="C61" s="670"/>
      <c r="D61" s="670"/>
      <c r="E61" s="670"/>
      <c r="F61" s="670"/>
      <c r="G61" s="670"/>
      <c r="H61" s="670"/>
      <c r="I61" s="670"/>
      <c r="J61" s="673"/>
      <c r="K61" s="673"/>
      <c r="L61" s="673"/>
      <c r="M61" s="673"/>
      <c r="N61" s="673"/>
      <c r="O61" s="673"/>
      <c r="P61" s="678"/>
      <c r="Q61" s="678"/>
      <c r="R61" s="678"/>
      <c r="S61" s="678"/>
      <c r="T61" s="678"/>
      <c r="U61" s="678"/>
      <c r="V61" s="678"/>
      <c r="W61" s="679"/>
      <c r="X61" s="685"/>
      <c r="Y61" s="686"/>
      <c r="Z61" s="686"/>
      <c r="AA61" s="686"/>
      <c r="AB61" s="686"/>
      <c r="AC61" s="687"/>
      <c r="AD61" s="692"/>
      <c r="AE61" s="678"/>
      <c r="AF61" s="678"/>
      <c r="AG61" s="678"/>
      <c r="AH61" s="678"/>
      <c r="AI61" s="678"/>
      <c r="AJ61" s="679"/>
      <c r="AK61" s="685"/>
      <c r="AL61" s="686"/>
      <c r="AM61" s="686"/>
      <c r="AN61" s="686"/>
      <c r="AO61" s="686"/>
      <c r="AP61" s="687"/>
      <c r="AQ61" s="198"/>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2"/>
    </row>
    <row r="62" spans="2:84" ht="12" customHeight="1">
      <c r="B62" s="671"/>
      <c r="C62" s="671"/>
      <c r="D62" s="671"/>
      <c r="E62" s="671"/>
      <c r="F62" s="671"/>
      <c r="G62" s="671"/>
      <c r="H62" s="671"/>
      <c r="I62" s="671"/>
      <c r="J62" s="674"/>
      <c r="K62" s="674"/>
      <c r="L62" s="674"/>
      <c r="M62" s="674"/>
      <c r="N62" s="674"/>
      <c r="O62" s="674"/>
      <c r="P62" s="680"/>
      <c r="Q62" s="680"/>
      <c r="R62" s="680"/>
      <c r="S62" s="680"/>
      <c r="T62" s="680"/>
      <c r="U62" s="680"/>
      <c r="V62" s="680"/>
      <c r="W62" s="681"/>
      <c r="X62" s="688"/>
      <c r="Y62" s="689"/>
      <c r="Z62" s="689"/>
      <c r="AA62" s="689"/>
      <c r="AB62" s="689"/>
      <c r="AC62" s="690"/>
      <c r="AD62" s="693"/>
      <c r="AE62" s="680"/>
      <c r="AF62" s="680"/>
      <c r="AG62" s="680"/>
      <c r="AH62" s="680"/>
      <c r="AI62" s="680"/>
      <c r="AJ62" s="681"/>
      <c r="AK62" s="688"/>
      <c r="AL62" s="689"/>
      <c r="AM62" s="689"/>
      <c r="AN62" s="689"/>
      <c r="AO62" s="689"/>
      <c r="AP62" s="690"/>
      <c r="AQ62" s="198"/>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row>
    <row r="63" spans="2:84" ht="14.25" customHeight="1">
      <c r="B63" s="190"/>
      <c r="C63" s="190"/>
      <c r="D63" s="190"/>
      <c r="E63" s="190"/>
      <c r="F63" s="190"/>
      <c r="G63" s="190"/>
      <c r="H63" s="190"/>
      <c r="I63" s="190"/>
      <c r="J63" s="190"/>
      <c r="K63" s="190"/>
      <c r="L63" s="185"/>
      <c r="M63" s="185"/>
      <c r="N63" s="185"/>
      <c r="O63" s="185"/>
      <c r="P63" s="185"/>
      <c r="Q63" s="185"/>
      <c r="R63" s="185"/>
      <c r="S63" s="185"/>
      <c r="T63" s="185"/>
      <c r="U63" s="185"/>
      <c r="V63" s="185"/>
      <c r="W63" s="185"/>
      <c r="X63" s="185"/>
      <c r="Y63" s="185"/>
      <c r="Z63" s="185"/>
      <c r="AA63" s="185"/>
      <c r="AB63" s="185"/>
      <c r="AC63" s="185"/>
      <c r="AD63" s="185"/>
      <c r="AE63" s="185"/>
      <c r="AF63" s="185"/>
      <c r="AG63" s="96"/>
      <c r="AH63" s="96"/>
      <c r="AI63" s="96"/>
      <c r="AJ63" s="96"/>
      <c r="AK63" s="96"/>
      <c r="AL63" s="96"/>
      <c r="AM63" s="96"/>
      <c r="AN63" s="96"/>
      <c r="AO63" s="96"/>
      <c r="AP63" s="96"/>
      <c r="AQ63" s="198"/>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92"/>
      <c r="CE63" s="92"/>
      <c r="CF63" s="92"/>
    </row>
    <row r="64" spans="2:84" ht="12" customHeight="1">
      <c r="B64" s="190"/>
      <c r="C64" s="190"/>
      <c r="D64" s="190"/>
      <c r="E64" s="190"/>
      <c r="F64" s="190"/>
      <c r="G64" s="190"/>
      <c r="H64" s="190"/>
      <c r="I64" s="190"/>
      <c r="J64" s="190"/>
      <c r="K64" s="190"/>
      <c r="L64" s="185"/>
      <c r="M64" s="185"/>
      <c r="N64" s="185"/>
      <c r="O64" s="185"/>
      <c r="P64" s="185"/>
      <c r="Q64" s="185"/>
      <c r="R64" s="185"/>
      <c r="S64" s="185"/>
      <c r="T64" s="185"/>
      <c r="U64" s="185"/>
      <c r="V64" s="185"/>
      <c r="W64" s="185"/>
      <c r="X64" s="185"/>
      <c r="Y64" s="185"/>
      <c r="Z64" s="185"/>
      <c r="AA64" s="185"/>
      <c r="AB64" s="185"/>
      <c r="AC64" s="185"/>
      <c r="AD64" s="185"/>
      <c r="AE64" s="185"/>
      <c r="AF64" s="185"/>
      <c r="AG64" s="96"/>
      <c r="AH64" s="96"/>
      <c r="AI64" s="96"/>
      <c r="AJ64" s="96"/>
      <c r="AK64" s="96"/>
      <c r="AL64" s="96"/>
      <c r="AM64" s="96"/>
      <c r="AN64" s="96"/>
      <c r="AO64" s="96"/>
      <c r="AP64" s="96"/>
      <c r="AQ64" s="198"/>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2"/>
      <c r="CD64" s="92"/>
      <c r="CE64" s="92"/>
      <c r="CF64" s="92"/>
    </row>
    <row r="65" spans="2:84" ht="12" customHeight="1">
      <c r="B65" s="190"/>
      <c r="C65" s="190"/>
      <c r="D65" s="190"/>
      <c r="E65" s="190"/>
      <c r="F65" s="190"/>
      <c r="G65" s="190"/>
      <c r="H65" s="190"/>
      <c r="I65" s="190"/>
      <c r="J65" s="190"/>
      <c r="K65" s="190"/>
      <c r="L65" s="185"/>
      <c r="M65" s="185"/>
      <c r="N65" s="185"/>
      <c r="O65" s="185"/>
      <c r="P65" s="185"/>
      <c r="Q65" s="185"/>
      <c r="R65" s="185"/>
      <c r="S65" s="185"/>
      <c r="T65" s="185"/>
      <c r="U65" s="185"/>
      <c r="V65" s="185"/>
      <c r="W65" s="185"/>
      <c r="X65" s="185"/>
      <c r="Y65" s="185"/>
      <c r="Z65" s="185"/>
      <c r="AA65" s="185"/>
      <c r="AB65" s="185"/>
      <c r="AC65" s="185"/>
      <c r="AD65" s="185"/>
      <c r="AE65" s="185"/>
      <c r="AF65" s="185"/>
      <c r="AG65" s="96"/>
      <c r="AH65" s="96"/>
      <c r="AI65" s="96"/>
      <c r="AJ65" s="96"/>
      <c r="AK65" s="96"/>
      <c r="AL65" s="96"/>
      <c r="AM65" s="96"/>
      <c r="AN65" s="96"/>
      <c r="AO65" s="96"/>
      <c r="AP65" s="96"/>
      <c r="AQ65" s="198"/>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row>
    <row r="66" spans="2:84" ht="12" customHeight="1">
      <c r="B66" s="190"/>
      <c r="C66" s="190"/>
      <c r="D66" s="190"/>
      <c r="E66" s="190"/>
      <c r="F66" s="190"/>
      <c r="G66" s="190"/>
      <c r="H66" s="190"/>
      <c r="I66" s="190"/>
      <c r="J66" s="190"/>
      <c r="K66" s="190"/>
      <c r="L66" s="185"/>
      <c r="M66" s="185"/>
      <c r="N66" s="185"/>
      <c r="O66" s="185"/>
      <c r="P66" s="185"/>
      <c r="Q66" s="185"/>
      <c r="R66" s="185"/>
      <c r="S66" s="185"/>
      <c r="T66" s="185"/>
      <c r="U66" s="185"/>
      <c r="V66" s="185"/>
      <c r="W66" s="185"/>
      <c r="X66" s="185"/>
      <c r="Y66" s="185"/>
      <c r="Z66" s="185"/>
      <c r="AA66" s="185"/>
      <c r="AB66" s="185"/>
      <c r="AC66" s="185"/>
      <c r="AD66" s="185"/>
      <c r="AE66" s="185"/>
      <c r="AF66" s="185"/>
      <c r="AG66" s="96"/>
      <c r="AH66" s="96"/>
      <c r="AI66" s="96"/>
      <c r="AJ66" s="96"/>
      <c r="AK66" s="96"/>
      <c r="AL66" s="96"/>
      <c r="AM66" s="96"/>
      <c r="AN66" s="96"/>
      <c r="AO66" s="96"/>
      <c r="AP66" s="96"/>
      <c r="AQ66" s="198"/>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row>
    <row r="67" spans="2:84" ht="12" customHeight="1">
      <c r="B67" s="190"/>
      <c r="C67" s="190"/>
      <c r="D67" s="190"/>
      <c r="E67" s="190"/>
      <c r="F67" s="190"/>
      <c r="G67" s="190"/>
      <c r="H67" s="190"/>
      <c r="I67" s="190"/>
      <c r="J67" s="190"/>
      <c r="K67" s="190"/>
      <c r="L67" s="185"/>
      <c r="M67" s="185"/>
      <c r="N67" s="185"/>
      <c r="O67" s="185"/>
      <c r="P67" s="185"/>
      <c r="Q67" s="185"/>
      <c r="R67" s="185"/>
      <c r="S67" s="185"/>
      <c r="T67" s="185"/>
      <c r="U67" s="185"/>
      <c r="V67" s="185"/>
      <c r="W67" s="185"/>
      <c r="X67" s="185"/>
      <c r="Y67" s="185"/>
      <c r="Z67" s="185"/>
      <c r="AA67" s="185"/>
      <c r="AB67" s="185"/>
      <c r="AC67" s="185"/>
      <c r="AD67" s="185"/>
      <c r="AE67" s="185"/>
      <c r="AF67" s="185"/>
      <c r="AG67" s="96"/>
      <c r="AH67" s="96"/>
      <c r="AI67" s="96"/>
      <c r="AJ67" s="96"/>
      <c r="AK67" s="96"/>
      <c r="AL67" s="96"/>
      <c r="AM67" s="96"/>
      <c r="AN67" s="96"/>
      <c r="AO67" s="96"/>
      <c r="AP67" s="96"/>
      <c r="AQ67" s="198"/>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2"/>
      <c r="CD67" s="92"/>
      <c r="CE67" s="92"/>
      <c r="CF67" s="92"/>
    </row>
    <row r="68" spans="2:84" ht="12" customHeight="1">
      <c r="B68" s="190"/>
      <c r="C68" s="190"/>
      <c r="D68" s="190"/>
      <c r="E68" s="190"/>
      <c r="F68" s="190"/>
      <c r="G68" s="190"/>
      <c r="H68" s="190"/>
      <c r="I68" s="190"/>
      <c r="J68" s="190"/>
      <c r="K68" s="190"/>
      <c r="L68" s="185"/>
      <c r="M68" s="185"/>
      <c r="N68" s="185"/>
      <c r="O68" s="185"/>
      <c r="P68" s="185"/>
      <c r="Q68" s="185"/>
      <c r="R68" s="185"/>
      <c r="S68" s="185"/>
      <c r="T68" s="185"/>
      <c r="U68" s="185"/>
      <c r="V68" s="185"/>
      <c r="W68" s="185"/>
      <c r="X68" s="185"/>
      <c r="Y68" s="185"/>
      <c r="Z68" s="185"/>
      <c r="AA68" s="185"/>
      <c r="AB68" s="185"/>
      <c r="AC68" s="185"/>
      <c r="AD68" s="185"/>
      <c r="AE68" s="185"/>
      <c r="AF68" s="185"/>
      <c r="AG68" s="96"/>
      <c r="AH68" s="96"/>
      <c r="AI68" s="96"/>
      <c r="AJ68" s="96"/>
      <c r="AK68" s="96"/>
      <c r="AL68" s="96"/>
      <c r="AM68" s="96"/>
      <c r="AN68" s="96"/>
      <c r="AO68" s="96"/>
      <c r="AP68" s="96"/>
      <c r="AQ68" s="198"/>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2"/>
      <c r="CD68" s="92"/>
      <c r="CE68" s="92"/>
      <c r="CF68" s="92"/>
    </row>
    <row r="69" spans="2:84" ht="12" customHeight="1">
      <c r="B69" s="190"/>
      <c r="C69" s="190"/>
      <c r="D69" s="190"/>
      <c r="E69" s="190"/>
      <c r="F69" s="190"/>
      <c r="G69" s="190"/>
      <c r="H69" s="190"/>
      <c r="I69" s="190"/>
      <c r="J69" s="190"/>
      <c r="K69" s="190"/>
      <c r="L69" s="185"/>
      <c r="M69" s="185"/>
      <c r="N69" s="185"/>
      <c r="O69" s="185"/>
      <c r="P69" s="185"/>
      <c r="Q69" s="185"/>
      <c r="R69" s="185"/>
      <c r="S69" s="185"/>
      <c r="T69" s="185"/>
      <c r="U69" s="185"/>
      <c r="V69" s="185"/>
      <c r="W69" s="185"/>
      <c r="X69" s="185"/>
      <c r="Y69" s="185"/>
      <c r="Z69" s="185"/>
      <c r="AA69" s="185"/>
      <c r="AB69" s="185"/>
      <c r="AC69" s="185"/>
      <c r="AD69" s="185"/>
      <c r="AE69" s="185"/>
      <c r="AF69" s="185"/>
      <c r="AG69" s="96"/>
      <c r="AH69" s="96"/>
      <c r="AI69" s="96"/>
      <c r="AJ69" s="96"/>
      <c r="AK69" s="96"/>
      <c r="AL69" s="96"/>
      <c r="AM69" s="96"/>
      <c r="AN69" s="96"/>
      <c r="AO69" s="96"/>
      <c r="AP69" s="96"/>
      <c r="AQ69" s="198"/>
      <c r="AR69" s="198"/>
      <c r="AS69" s="198"/>
      <c r="AT69" s="198"/>
      <c r="AU69" s="198"/>
      <c r="AV69" s="198"/>
      <c r="AW69" s="198"/>
      <c r="AX69" s="198"/>
      <c r="AY69" s="198"/>
      <c r="AZ69" s="198"/>
      <c r="BA69" s="198"/>
      <c r="BB69" s="198"/>
      <c r="BC69" s="198"/>
      <c r="BD69" s="198"/>
      <c r="BE69" s="198"/>
      <c r="BF69" s="198"/>
      <c r="BG69" s="198"/>
      <c r="BH69" s="198"/>
      <c r="BI69" s="198"/>
      <c r="BJ69" s="198"/>
      <c r="BK69" s="198"/>
    </row>
    <row r="70" spans="2:84" ht="12" customHeight="1">
      <c r="B70" s="190"/>
      <c r="C70" s="190"/>
      <c r="D70" s="190"/>
      <c r="E70" s="190"/>
      <c r="F70" s="190"/>
      <c r="G70" s="190"/>
      <c r="H70" s="190"/>
      <c r="I70" s="190"/>
      <c r="J70" s="190"/>
      <c r="K70" s="190"/>
      <c r="L70" s="185"/>
      <c r="M70" s="185"/>
      <c r="N70" s="185"/>
      <c r="O70" s="185"/>
      <c r="P70" s="185"/>
      <c r="Q70" s="185"/>
      <c r="R70" s="185"/>
      <c r="S70" s="185"/>
      <c r="T70" s="185"/>
      <c r="U70" s="185"/>
      <c r="V70" s="185"/>
      <c r="W70" s="185"/>
      <c r="X70" s="185"/>
      <c r="Y70" s="185"/>
      <c r="Z70" s="185"/>
      <c r="AA70" s="185"/>
      <c r="AB70" s="185"/>
      <c r="AC70" s="185"/>
      <c r="AD70" s="185"/>
      <c r="AE70" s="185"/>
      <c r="AF70" s="185"/>
      <c r="AG70" s="96"/>
      <c r="AH70" s="96"/>
      <c r="AI70" s="96"/>
      <c r="AJ70" s="96"/>
      <c r="AK70" s="96"/>
      <c r="AL70" s="96"/>
      <c r="AM70" s="96"/>
      <c r="AN70" s="96"/>
      <c r="AO70" s="96"/>
      <c r="AP70" s="96"/>
      <c r="AQ70" s="198"/>
      <c r="AR70" s="198"/>
      <c r="AS70" s="198"/>
      <c r="AT70" s="198"/>
      <c r="AU70" s="198"/>
      <c r="AV70" s="198"/>
      <c r="AW70" s="198"/>
      <c r="AX70" s="198"/>
      <c r="AY70" s="198"/>
      <c r="AZ70" s="198"/>
      <c r="BA70" s="198"/>
      <c r="BB70" s="198"/>
      <c r="BC70" s="198"/>
      <c r="BD70" s="198"/>
      <c r="BE70" s="198"/>
      <c r="BF70" s="198"/>
      <c r="BG70" s="198"/>
      <c r="BH70" s="198"/>
      <c r="BI70" s="198"/>
      <c r="BJ70" s="198"/>
      <c r="BK70" s="198"/>
    </row>
    <row r="71" spans="2:84" ht="12" customHeight="1">
      <c r="B71" s="190"/>
      <c r="C71" s="190"/>
      <c r="D71" s="190"/>
      <c r="E71" s="190"/>
      <c r="F71" s="190"/>
      <c r="G71" s="190"/>
      <c r="H71" s="190"/>
      <c r="I71" s="190"/>
      <c r="J71" s="190"/>
      <c r="K71" s="190"/>
      <c r="L71" s="185"/>
      <c r="M71" s="185"/>
      <c r="N71" s="185"/>
      <c r="O71" s="185"/>
      <c r="P71" s="185"/>
      <c r="Q71" s="185"/>
      <c r="R71" s="185"/>
      <c r="S71" s="185"/>
      <c r="T71" s="185"/>
      <c r="U71" s="185"/>
      <c r="V71" s="185"/>
      <c r="W71" s="185"/>
      <c r="X71" s="185"/>
      <c r="Y71" s="185"/>
      <c r="Z71" s="185"/>
      <c r="AA71" s="185"/>
      <c r="AB71" s="185"/>
      <c r="AC71" s="185"/>
      <c r="AD71" s="185"/>
      <c r="AE71" s="185"/>
      <c r="AF71" s="185"/>
      <c r="AG71" s="96"/>
      <c r="AH71" s="96"/>
      <c r="AI71" s="96"/>
      <c r="AJ71" s="96"/>
      <c r="AK71" s="96"/>
      <c r="AL71" s="96"/>
      <c r="AM71" s="96"/>
      <c r="AN71" s="96"/>
      <c r="AO71" s="96"/>
      <c r="AP71" s="96"/>
      <c r="AQ71" s="198"/>
      <c r="AR71" s="198"/>
      <c r="AS71" s="198"/>
      <c r="AT71" s="198"/>
      <c r="AU71" s="198"/>
      <c r="AV71" s="198"/>
      <c r="AW71" s="198"/>
      <c r="AX71" s="198"/>
      <c r="AY71" s="198"/>
      <c r="AZ71" s="198"/>
      <c r="BA71" s="198"/>
      <c r="BB71" s="198"/>
      <c r="BC71" s="198"/>
      <c r="BD71" s="198"/>
      <c r="BE71" s="198"/>
      <c r="BF71" s="198"/>
      <c r="BG71" s="198"/>
      <c r="BH71" s="198"/>
      <c r="BI71" s="198"/>
      <c r="BJ71" s="198"/>
      <c r="BK71" s="198"/>
    </row>
    <row r="72" spans="2:84" ht="12" customHeight="1">
      <c r="B72" s="190"/>
      <c r="C72" s="190"/>
      <c r="D72" s="190"/>
      <c r="E72" s="190"/>
      <c r="F72" s="190"/>
      <c r="G72" s="190"/>
      <c r="H72" s="190"/>
      <c r="I72" s="190"/>
      <c r="J72" s="190"/>
      <c r="K72" s="190"/>
      <c r="L72" s="185"/>
      <c r="M72" s="185"/>
      <c r="N72" s="185"/>
      <c r="O72" s="185"/>
      <c r="P72" s="185"/>
      <c r="Q72" s="185"/>
      <c r="R72" s="185"/>
      <c r="S72" s="185"/>
      <c r="T72" s="185"/>
      <c r="U72" s="185"/>
      <c r="V72" s="185"/>
      <c r="W72" s="185"/>
      <c r="X72" s="185"/>
      <c r="Y72" s="185"/>
      <c r="Z72" s="185"/>
      <c r="AA72" s="185"/>
      <c r="AB72" s="185"/>
      <c r="AC72" s="185"/>
      <c r="AD72" s="185"/>
      <c r="AE72" s="185"/>
      <c r="AF72" s="185"/>
      <c r="AG72" s="96"/>
      <c r="AH72" s="96"/>
      <c r="AI72" s="96"/>
      <c r="AJ72" s="96"/>
      <c r="AK72" s="96"/>
      <c r="AL72" s="96"/>
      <c r="AM72" s="96"/>
      <c r="AN72" s="96"/>
      <c r="AO72" s="96"/>
      <c r="AP72" s="96"/>
      <c r="AQ72" s="198"/>
      <c r="AR72" s="198"/>
      <c r="AS72" s="198"/>
      <c r="AT72" s="198"/>
      <c r="AU72" s="198"/>
      <c r="AV72" s="198"/>
      <c r="AW72" s="198"/>
      <c r="AX72" s="198"/>
      <c r="AY72" s="198"/>
      <c r="AZ72" s="198"/>
      <c r="BA72" s="198"/>
      <c r="BB72" s="198"/>
      <c r="BC72" s="198"/>
      <c r="BD72" s="198"/>
      <c r="BE72" s="198"/>
      <c r="BF72" s="198"/>
      <c r="BG72" s="198"/>
      <c r="BH72" s="198"/>
      <c r="BI72" s="198"/>
      <c r="BJ72" s="198"/>
      <c r="BK72" s="198"/>
    </row>
    <row r="73" spans="2:84" ht="12" customHeight="1">
      <c r="B73" s="190"/>
      <c r="C73" s="190"/>
      <c r="D73" s="190"/>
      <c r="E73" s="190"/>
      <c r="F73" s="190"/>
      <c r="G73" s="190"/>
      <c r="H73" s="190"/>
      <c r="I73" s="190"/>
      <c r="J73" s="190"/>
      <c r="K73" s="190"/>
      <c r="L73" s="185"/>
      <c r="M73" s="185"/>
      <c r="N73" s="185"/>
      <c r="O73" s="185"/>
      <c r="P73" s="185"/>
      <c r="Q73" s="185"/>
      <c r="R73" s="185"/>
      <c r="S73" s="185"/>
      <c r="T73" s="185"/>
      <c r="U73" s="185"/>
      <c r="V73" s="185"/>
      <c r="W73" s="185"/>
      <c r="X73" s="185"/>
      <c r="Y73" s="185"/>
      <c r="Z73" s="185"/>
      <c r="AA73" s="185"/>
      <c r="AB73" s="185"/>
      <c r="AC73" s="185"/>
      <c r="AD73" s="185"/>
      <c r="AE73" s="185"/>
      <c r="AF73" s="185"/>
      <c r="AG73" s="96"/>
      <c r="AH73" s="96"/>
      <c r="AI73" s="96"/>
      <c r="AJ73" s="96"/>
      <c r="AK73" s="96"/>
      <c r="AL73" s="96"/>
      <c r="AM73" s="96"/>
      <c r="AN73" s="96"/>
      <c r="AO73" s="96"/>
      <c r="AP73" s="96"/>
      <c r="AQ73" s="198"/>
      <c r="AR73" s="198"/>
      <c r="AS73" s="198"/>
      <c r="AT73" s="198"/>
      <c r="AU73" s="198"/>
      <c r="AV73" s="198"/>
      <c r="AW73" s="198"/>
      <c r="AX73" s="198"/>
      <c r="AY73" s="198"/>
      <c r="AZ73" s="198"/>
      <c r="BA73" s="198"/>
      <c r="BB73" s="198"/>
      <c r="BC73" s="198"/>
      <c r="BD73" s="198"/>
      <c r="BE73" s="198"/>
      <c r="BF73" s="198"/>
      <c r="BG73" s="198"/>
      <c r="BH73" s="198"/>
      <c r="BI73" s="198"/>
      <c r="BJ73" s="198"/>
      <c r="BK73" s="198"/>
    </row>
    <row r="74" spans="2:84" ht="12" customHeight="1">
      <c r="B74" s="190"/>
      <c r="C74" s="190"/>
      <c r="D74" s="190"/>
      <c r="E74" s="190"/>
      <c r="F74" s="190"/>
      <c r="G74" s="190"/>
      <c r="H74" s="190"/>
      <c r="I74" s="190"/>
      <c r="J74" s="190"/>
      <c r="K74" s="190"/>
      <c r="L74" s="185"/>
      <c r="M74" s="185"/>
      <c r="N74" s="185"/>
      <c r="O74" s="185"/>
      <c r="P74" s="185"/>
      <c r="Q74" s="185"/>
      <c r="R74" s="185"/>
      <c r="S74" s="185"/>
      <c r="T74" s="185"/>
      <c r="U74" s="185"/>
      <c r="V74" s="185"/>
      <c r="W74" s="185"/>
      <c r="X74" s="185"/>
      <c r="Y74" s="185"/>
      <c r="Z74" s="185"/>
      <c r="AA74" s="185"/>
      <c r="AB74" s="185"/>
      <c r="AC74" s="185"/>
      <c r="AD74" s="185"/>
      <c r="AE74" s="185"/>
      <c r="AF74" s="185"/>
      <c r="AG74" s="96"/>
      <c r="AH74" s="96"/>
      <c r="AI74" s="96"/>
      <c r="AJ74" s="96"/>
      <c r="AK74" s="96"/>
      <c r="AL74" s="96"/>
      <c r="AM74" s="96"/>
      <c r="AN74" s="96"/>
      <c r="AO74" s="96"/>
      <c r="AP74" s="96"/>
      <c r="AQ74" s="198"/>
      <c r="AR74" s="198"/>
      <c r="AS74" s="198"/>
      <c r="AT74" s="198"/>
      <c r="AU74" s="198"/>
      <c r="AV74" s="198"/>
      <c r="AW74" s="198"/>
      <c r="AX74" s="198"/>
      <c r="AY74" s="198"/>
      <c r="AZ74" s="198"/>
      <c r="BA74" s="198"/>
      <c r="BB74" s="198"/>
      <c r="BC74" s="198"/>
      <c r="BD74" s="198"/>
      <c r="BE74" s="198"/>
      <c r="BF74" s="198"/>
      <c r="BG74" s="198"/>
      <c r="BH74" s="198"/>
      <c r="BI74" s="198"/>
      <c r="BJ74" s="198"/>
      <c r="BK74" s="198"/>
    </row>
    <row r="75" spans="2:84" ht="12" customHeight="1">
      <c r="B75" s="190"/>
      <c r="C75" s="190"/>
      <c r="D75" s="190"/>
      <c r="E75" s="190"/>
      <c r="F75" s="190"/>
      <c r="G75" s="190"/>
      <c r="H75" s="190"/>
      <c r="I75" s="190"/>
      <c r="J75" s="190"/>
      <c r="K75" s="190"/>
      <c r="L75" s="185"/>
      <c r="M75" s="185"/>
      <c r="N75" s="185"/>
      <c r="O75" s="185"/>
      <c r="P75" s="185"/>
      <c r="Q75" s="185"/>
      <c r="R75" s="185"/>
      <c r="S75" s="185"/>
      <c r="T75" s="185"/>
      <c r="U75" s="185"/>
      <c r="V75" s="185"/>
      <c r="W75" s="185"/>
      <c r="X75" s="185"/>
      <c r="Y75" s="185"/>
      <c r="Z75" s="185"/>
      <c r="AA75" s="185"/>
      <c r="AB75" s="185"/>
      <c r="AC75" s="185"/>
      <c r="AD75" s="185"/>
      <c r="AE75" s="185"/>
      <c r="AF75" s="185"/>
      <c r="AG75" s="96"/>
      <c r="AH75" s="96"/>
      <c r="AI75" s="96"/>
      <c r="AJ75" s="96"/>
      <c r="AK75" s="96"/>
      <c r="AL75" s="96"/>
      <c r="AM75" s="96"/>
      <c r="AN75" s="96"/>
      <c r="AO75" s="96"/>
      <c r="AP75" s="96"/>
      <c r="AQ75" s="198"/>
      <c r="AR75" s="198"/>
      <c r="AS75" s="198"/>
      <c r="AT75" s="198"/>
      <c r="AU75" s="198"/>
      <c r="AV75" s="198"/>
      <c r="AW75" s="198"/>
      <c r="AX75" s="198"/>
      <c r="AY75" s="198"/>
      <c r="AZ75" s="198"/>
      <c r="BA75" s="198"/>
      <c r="BB75" s="198"/>
      <c r="BC75" s="198"/>
      <c r="BD75" s="198"/>
      <c r="BE75" s="198"/>
      <c r="BF75" s="198"/>
      <c r="BG75" s="198"/>
      <c r="BH75" s="198"/>
      <c r="BI75" s="198"/>
      <c r="BJ75" s="198"/>
      <c r="BK75" s="198"/>
    </row>
  </sheetData>
  <mergeCells count="181">
    <mergeCell ref="I6:AL6"/>
    <mergeCell ref="AS7:AW9"/>
    <mergeCell ref="AY7:CF8"/>
    <mergeCell ref="C8:H8"/>
    <mergeCell ref="I8:AL8"/>
    <mergeCell ref="AY9:CF9"/>
    <mergeCell ref="AE1:AH1"/>
    <mergeCell ref="AJ1:AK1"/>
    <mergeCell ref="AM1:AN1"/>
    <mergeCell ref="AR2:CF3"/>
    <mergeCell ref="B3:AP4"/>
    <mergeCell ref="AS4:AW6"/>
    <mergeCell ref="AY4:BL6"/>
    <mergeCell ref="BN4:BR6"/>
    <mergeCell ref="BT4:CF6"/>
    <mergeCell ref="C6:H6"/>
    <mergeCell ref="C10:G15"/>
    <mergeCell ref="I10:R11"/>
    <mergeCell ref="S10:AF11"/>
    <mergeCell ref="AG10:AP11"/>
    <mergeCell ref="AS10:AW12"/>
    <mergeCell ref="AY10:CF12"/>
    <mergeCell ref="I12:R13"/>
    <mergeCell ref="S12:W12"/>
    <mergeCell ref="X12:AF13"/>
    <mergeCell ref="AG12:AP13"/>
    <mergeCell ref="S15:W15"/>
    <mergeCell ref="AS15:AW16"/>
    <mergeCell ref="AY15:BL16"/>
    <mergeCell ref="BN15:BR16"/>
    <mergeCell ref="BT15:BY16"/>
    <mergeCell ref="BZ15:CF16"/>
    <mergeCell ref="S13:W13"/>
    <mergeCell ref="AS13:AW14"/>
    <mergeCell ref="AY13:BL14"/>
    <mergeCell ref="BN22:BV23"/>
    <mergeCell ref="I14:R15"/>
    <mergeCell ref="S14:W14"/>
    <mergeCell ref="X14:AF15"/>
    <mergeCell ref="AG14:AP15"/>
    <mergeCell ref="BT14:CF14"/>
    <mergeCell ref="I17:AP17"/>
    <mergeCell ref="I18:AP19"/>
    <mergeCell ref="AD23:AF23"/>
    <mergeCell ref="CA31:CF32"/>
    <mergeCell ref="J30:M31"/>
    <mergeCell ref="O30:AC31"/>
    <mergeCell ref="AD30:AP31"/>
    <mergeCell ref="BN13:BR14"/>
    <mergeCell ref="BT13:CF13"/>
    <mergeCell ref="C17:G19"/>
    <mergeCell ref="AS18:AW23"/>
    <mergeCell ref="AY18:BH19"/>
    <mergeCell ref="BI18:BV19"/>
    <mergeCell ref="BW18:CF19"/>
    <mergeCell ref="C20:G22"/>
    <mergeCell ref="I20:AP22"/>
    <mergeCell ref="AY20:BH21"/>
    <mergeCell ref="BI20:BM20"/>
    <mergeCell ref="C23:G24"/>
    <mergeCell ref="I23:V24"/>
    <mergeCell ref="X23:AB24"/>
    <mergeCell ref="BI23:BM23"/>
    <mergeCell ref="BN20:BV21"/>
    <mergeCell ref="BW20:CF21"/>
    <mergeCell ref="BI21:BM21"/>
    <mergeCell ref="AY22:BH23"/>
    <mergeCell ref="BI22:BM22"/>
    <mergeCell ref="BA40:BK41"/>
    <mergeCell ref="BM40:BU41"/>
    <mergeCell ref="BV40:CF41"/>
    <mergeCell ref="BV42:CF43"/>
    <mergeCell ref="BW22:CF23"/>
    <mergeCell ref="BO27:BW28"/>
    <mergeCell ref="BX27:CF28"/>
    <mergeCell ref="J28:M29"/>
    <mergeCell ref="O28:AC29"/>
    <mergeCell ref="AD28:AP29"/>
    <mergeCell ref="AY29:BD32"/>
    <mergeCell ref="BE29:BK30"/>
    <mergeCell ref="BL29:BS30"/>
    <mergeCell ref="BT29:BZ30"/>
    <mergeCell ref="CA29:CF30"/>
    <mergeCell ref="AS25:AW32"/>
    <mergeCell ref="AZ25:BC28"/>
    <mergeCell ref="BE25:BN26"/>
    <mergeCell ref="BO25:BW26"/>
    <mergeCell ref="BX25:CF26"/>
    <mergeCell ref="J26:M27"/>
    <mergeCell ref="O26:AC27"/>
    <mergeCell ref="AD26:AP27"/>
    <mergeCell ref="BE27:BN28"/>
    <mergeCell ref="BE31:BK32"/>
    <mergeCell ref="BL31:BS32"/>
    <mergeCell ref="BT31:BZ32"/>
    <mergeCell ref="C26:G31"/>
    <mergeCell ref="BV36:CF37"/>
    <mergeCell ref="J37:M42"/>
    <mergeCell ref="O37:R38"/>
    <mergeCell ref="S37:Y38"/>
    <mergeCell ref="Z37:AE38"/>
    <mergeCell ref="AF37:AK38"/>
    <mergeCell ref="AL37:AP38"/>
    <mergeCell ref="AR38:AZ39"/>
    <mergeCell ref="BA38:BK39"/>
    <mergeCell ref="BM38:BU39"/>
    <mergeCell ref="O35:X36"/>
    <mergeCell ref="Y35:AG36"/>
    <mergeCell ref="AH35:AP36"/>
    <mergeCell ref="AT36:AZ37"/>
    <mergeCell ref="BA36:BK37"/>
    <mergeCell ref="BM36:BU37"/>
    <mergeCell ref="BV38:CF39"/>
    <mergeCell ref="O39:R40"/>
    <mergeCell ref="S39:Y40"/>
    <mergeCell ref="Z39:AE40"/>
    <mergeCell ref="C44:G45"/>
    <mergeCell ref="I44:V45"/>
    <mergeCell ref="X44:AB45"/>
    <mergeCell ref="AD44:AP45"/>
    <mergeCell ref="BO44:BU45"/>
    <mergeCell ref="BV44:CF45"/>
    <mergeCell ref="O41:R42"/>
    <mergeCell ref="S41:Y42"/>
    <mergeCell ref="Z41:AE42"/>
    <mergeCell ref="AF41:AK42"/>
    <mergeCell ref="AL41:AP42"/>
    <mergeCell ref="BO42:BU43"/>
    <mergeCell ref="C33:G42"/>
    <mergeCell ref="J33:M36"/>
    <mergeCell ref="O33:X34"/>
    <mergeCell ref="Y33:AG34"/>
    <mergeCell ref="AH33:AP34"/>
    <mergeCell ref="AR34:AZ35"/>
    <mergeCell ref="BA34:BK35"/>
    <mergeCell ref="BM34:BU35"/>
    <mergeCell ref="BV34:CF35"/>
    <mergeCell ref="AF39:AK40"/>
    <mergeCell ref="AL39:AP40"/>
    <mergeCell ref="AT40:AZ41"/>
    <mergeCell ref="AD53:AP54"/>
    <mergeCell ref="BF47:BM49"/>
    <mergeCell ref="BN47:BS49"/>
    <mergeCell ref="BT47:BZ49"/>
    <mergeCell ref="CA47:CF49"/>
    <mergeCell ref="C49:G50"/>
    <mergeCell ref="I49:V50"/>
    <mergeCell ref="X49:AB50"/>
    <mergeCell ref="AD49:AP50"/>
    <mergeCell ref="C47:G48"/>
    <mergeCell ref="I47:V48"/>
    <mergeCell ref="X47:AB48"/>
    <mergeCell ref="AD47:AP48"/>
    <mergeCell ref="AR47:AY49"/>
    <mergeCell ref="AZ47:BE49"/>
    <mergeCell ref="L51:V51"/>
    <mergeCell ref="L52:V52"/>
    <mergeCell ref="AD24:AF24"/>
    <mergeCell ref="AG23:AP23"/>
    <mergeCell ref="AG24:AP24"/>
    <mergeCell ref="I51:K52"/>
    <mergeCell ref="B60:I62"/>
    <mergeCell ref="J60:O62"/>
    <mergeCell ref="P60:W62"/>
    <mergeCell ref="X60:AC62"/>
    <mergeCell ref="AD60:AJ62"/>
    <mergeCell ref="AK60:AP62"/>
    <mergeCell ref="D55:H56"/>
    <mergeCell ref="I55:V56"/>
    <mergeCell ref="Y55:AC56"/>
    <mergeCell ref="AD55:AP56"/>
    <mergeCell ref="D57:H58"/>
    <mergeCell ref="I57:V58"/>
    <mergeCell ref="Y57:AC58"/>
    <mergeCell ref="AD57:AP58"/>
    <mergeCell ref="C51:G52"/>
    <mergeCell ref="X51:AB52"/>
    <mergeCell ref="AD51:AP52"/>
    <mergeCell ref="C53:G54"/>
    <mergeCell ref="I53:V54"/>
    <mergeCell ref="X53:AB54"/>
  </mergeCells>
  <phoneticPr fontId="2"/>
  <pageMargins left="1.41" right="0.67" top="0.52" bottom="0.35" header="0.52" footer="0.33"/>
  <pageSetup paperSize="8" scale="86" orientation="landscape" horizontalDpi="4294967293"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N66"/>
  <sheetViews>
    <sheetView showWhiteSpace="0" view="pageBreakPreview" topLeftCell="A46" zoomScale="80" zoomScaleNormal="70" zoomScaleSheetLayoutView="80" zoomScalePageLayoutView="70" workbookViewId="0">
      <selection activeCell="CS18" sqref="CS18"/>
    </sheetView>
  </sheetViews>
  <sheetFormatPr defaultColWidth="2.25" defaultRowHeight="13.5" customHeight="1"/>
  <cols>
    <col min="1" max="1" width="2.125" style="69" customWidth="1"/>
    <col min="2" max="2" width="1" style="69" customWidth="1"/>
    <col min="3" max="7" width="2.25" style="69" customWidth="1"/>
    <col min="8" max="8" width="1" style="69" customWidth="1"/>
    <col min="9" max="21" width="2.25" style="69" customWidth="1"/>
    <col min="22" max="22" width="1.25" style="69" customWidth="1"/>
    <col min="23" max="23" width="1" style="69" customWidth="1"/>
    <col min="24" max="28" width="2.25" style="69" customWidth="1"/>
    <col min="29" max="29" width="1" style="69" customWidth="1"/>
    <col min="30" max="42" width="2.25" style="69" customWidth="1"/>
    <col min="43" max="43" width="21.375" style="69" customWidth="1"/>
    <col min="44" max="44" width="1.625" style="69" customWidth="1"/>
    <col min="45" max="49" width="2.25" style="69" customWidth="1"/>
    <col min="50" max="50" width="1" style="69" customWidth="1"/>
    <col min="51" max="63" width="2.25" style="69" customWidth="1"/>
    <col min="64" max="64" width="1.25" style="69" customWidth="1"/>
    <col min="65" max="65" width="1" style="69" customWidth="1"/>
    <col min="66" max="70" width="2.25" style="69" customWidth="1"/>
    <col min="71" max="71" width="1" style="69" customWidth="1"/>
    <col min="72" max="91" width="2.25" style="69"/>
    <col min="92" max="92" width="6" style="69" customWidth="1"/>
    <col min="93" max="16384" width="2.25" style="69"/>
  </cols>
  <sheetData>
    <row r="1" spans="2:92" ht="13.5" customHeight="1">
      <c r="B1" s="67"/>
      <c r="C1" s="67"/>
      <c r="D1" s="67"/>
      <c r="E1" s="67"/>
      <c r="F1" s="67"/>
      <c r="G1" s="67"/>
      <c r="H1" s="67"/>
      <c r="I1" s="964"/>
      <c r="J1" s="964"/>
      <c r="K1" s="964"/>
      <c r="L1" s="964"/>
      <c r="M1" s="964"/>
      <c r="N1" s="964"/>
      <c r="O1" s="964"/>
      <c r="P1" s="964"/>
      <c r="Q1" s="964"/>
      <c r="R1" s="964"/>
      <c r="S1" s="964"/>
      <c r="T1" s="964"/>
      <c r="U1" s="964"/>
      <c r="V1" s="964"/>
      <c r="W1" s="964"/>
      <c r="X1" s="964"/>
      <c r="Y1" s="964"/>
      <c r="Z1" s="964"/>
      <c r="AA1" s="964"/>
      <c r="AB1" s="964"/>
      <c r="AC1" s="964"/>
      <c r="AD1" s="964"/>
      <c r="AE1" s="964"/>
      <c r="AF1" s="964"/>
      <c r="AG1" s="964"/>
      <c r="AH1" s="964"/>
      <c r="AI1" s="964"/>
      <c r="AJ1" s="964"/>
      <c r="AK1" s="964"/>
      <c r="AL1" s="964"/>
      <c r="AM1" s="964"/>
      <c r="AN1" s="964"/>
      <c r="AO1" s="964"/>
      <c r="AP1" s="964"/>
      <c r="AR1" s="198"/>
      <c r="AS1" s="198"/>
      <c r="AT1" s="198"/>
      <c r="AU1" s="198"/>
      <c r="AV1" s="198"/>
      <c r="AW1" s="198"/>
      <c r="AX1" s="198"/>
      <c r="AY1" s="198"/>
      <c r="AZ1" s="198"/>
      <c r="BA1" s="198"/>
      <c r="BB1" s="198"/>
      <c r="BC1" s="198"/>
      <c r="BD1" s="198"/>
      <c r="BE1" s="198"/>
      <c r="BF1" s="198"/>
      <c r="BG1" s="198"/>
      <c r="BH1" s="198"/>
      <c r="BI1" s="198"/>
      <c r="BJ1" s="198"/>
      <c r="BK1" s="198"/>
      <c r="CN1" s="377" t="str">
        <f>HYPERLINK("#様式ﾘｽﾄ!A13","様式ﾘｽﾄに戻る")</f>
        <v>様式ﾘｽﾄに戻る</v>
      </c>
    </row>
    <row r="2" spans="2:92" ht="13.5" customHeight="1">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932"/>
      <c r="AF2" s="932"/>
      <c r="AG2" s="932"/>
      <c r="AH2" s="932"/>
      <c r="AI2" s="76" t="s">
        <v>191</v>
      </c>
      <c r="AJ2" s="932"/>
      <c r="AK2" s="932"/>
      <c r="AL2" s="76" t="s">
        <v>192</v>
      </c>
      <c r="AM2" s="932"/>
      <c r="AN2" s="932"/>
      <c r="AO2" s="76" t="s">
        <v>193</v>
      </c>
      <c r="AP2" s="67"/>
      <c r="AQ2" s="67"/>
      <c r="AR2" s="198"/>
      <c r="AS2" s="198"/>
      <c r="AT2" s="198"/>
      <c r="AU2" s="198"/>
      <c r="AV2" s="198"/>
      <c r="AW2" s="198"/>
      <c r="AX2" s="198"/>
      <c r="AY2" s="198"/>
      <c r="AZ2" s="198"/>
      <c r="BA2" s="198"/>
      <c r="BB2" s="198"/>
      <c r="BC2" s="198"/>
      <c r="BD2" s="198"/>
      <c r="BE2" s="198"/>
      <c r="BF2" s="198"/>
      <c r="BG2" s="198"/>
      <c r="BH2" s="198"/>
      <c r="BI2" s="198"/>
      <c r="BJ2" s="198"/>
      <c r="BK2" s="198"/>
    </row>
    <row r="3" spans="2:92" ht="13.5" customHeight="1">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964"/>
      <c r="AZ3" s="964"/>
      <c r="BA3" s="964"/>
      <c r="BB3" s="964"/>
      <c r="BC3" s="964"/>
      <c r="BD3" s="964"/>
      <c r="BE3" s="964"/>
      <c r="BF3" s="964"/>
      <c r="BG3" s="964"/>
      <c r="BH3" s="964"/>
      <c r="BI3" s="964"/>
      <c r="BJ3" s="964"/>
      <c r="BK3" s="964"/>
      <c r="BL3" s="964"/>
      <c r="BM3" s="964"/>
      <c r="BN3" s="964"/>
      <c r="BO3" s="964"/>
      <c r="BP3" s="964"/>
      <c r="BQ3" s="964"/>
      <c r="BR3" s="964"/>
      <c r="BS3" s="964"/>
      <c r="BT3" s="964"/>
      <c r="BU3" s="964"/>
      <c r="BV3" s="964"/>
      <c r="BW3" s="964"/>
      <c r="BX3" s="964"/>
      <c r="BY3" s="964"/>
      <c r="BZ3" s="964"/>
      <c r="CA3" s="964"/>
      <c r="CB3" s="964"/>
      <c r="CC3" s="964"/>
      <c r="CD3" s="964"/>
      <c r="CE3" s="964"/>
      <c r="CF3" s="964"/>
    </row>
    <row r="4" spans="2:92" ht="13.5" customHeight="1">
      <c r="B4" s="934" t="s">
        <v>259</v>
      </c>
      <c r="C4" s="934"/>
      <c r="D4" s="934"/>
      <c r="E4" s="934"/>
      <c r="F4" s="934"/>
      <c r="G4" s="934"/>
      <c r="H4" s="934"/>
      <c r="I4" s="934"/>
      <c r="J4" s="934"/>
      <c r="K4" s="934"/>
      <c r="L4" s="934"/>
      <c r="M4" s="934"/>
      <c r="N4" s="934"/>
      <c r="O4" s="934"/>
      <c r="P4" s="934"/>
      <c r="Q4" s="934"/>
      <c r="R4" s="934"/>
      <c r="S4" s="934"/>
      <c r="T4" s="934"/>
      <c r="U4" s="934"/>
      <c r="V4" s="934"/>
      <c r="W4" s="934"/>
      <c r="X4" s="934"/>
      <c r="Y4" s="934"/>
      <c r="Z4" s="934"/>
      <c r="AA4" s="934"/>
      <c r="AB4" s="934"/>
      <c r="AC4" s="934"/>
      <c r="AD4" s="934"/>
      <c r="AE4" s="934"/>
      <c r="AF4" s="934"/>
      <c r="AG4" s="934"/>
      <c r="AH4" s="934"/>
      <c r="AI4" s="934"/>
      <c r="AJ4" s="934"/>
      <c r="AK4" s="934"/>
      <c r="AL4" s="934"/>
      <c r="AM4" s="934"/>
      <c r="AN4" s="934"/>
      <c r="AO4" s="934"/>
      <c r="AP4" s="934"/>
      <c r="AQ4" s="70"/>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8" t="s">
        <v>257</v>
      </c>
      <c r="CF4" s="67"/>
    </row>
    <row r="5" spans="2:92" ht="13.5" customHeight="1">
      <c r="B5" s="934"/>
      <c r="C5" s="934"/>
      <c r="D5" s="934"/>
      <c r="E5" s="934"/>
      <c r="F5" s="934"/>
      <c r="G5" s="934"/>
      <c r="H5" s="934"/>
      <c r="I5" s="934"/>
      <c r="J5" s="934"/>
      <c r="K5" s="934"/>
      <c r="L5" s="934"/>
      <c r="M5" s="934"/>
      <c r="N5" s="934"/>
      <c r="O5" s="934"/>
      <c r="P5" s="934"/>
      <c r="Q5" s="934"/>
      <c r="R5" s="934"/>
      <c r="S5" s="934"/>
      <c r="T5" s="934"/>
      <c r="U5" s="934"/>
      <c r="V5" s="934"/>
      <c r="W5" s="934"/>
      <c r="X5" s="934"/>
      <c r="Y5" s="934"/>
      <c r="Z5" s="934"/>
      <c r="AA5" s="934"/>
      <c r="AB5" s="934"/>
      <c r="AC5" s="934"/>
      <c r="AD5" s="934"/>
      <c r="AE5" s="934"/>
      <c r="AF5" s="934"/>
      <c r="AG5" s="934"/>
      <c r="AH5" s="934"/>
      <c r="AI5" s="934"/>
      <c r="AJ5" s="934"/>
      <c r="AK5" s="934"/>
      <c r="AL5" s="934"/>
      <c r="AM5" s="934"/>
      <c r="AN5" s="934"/>
      <c r="AO5" s="934"/>
      <c r="AP5" s="934"/>
      <c r="AQ5" s="70"/>
      <c r="AR5" s="933" t="s">
        <v>258</v>
      </c>
      <c r="AS5" s="933"/>
      <c r="AT5" s="933"/>
      <c r="AU5" s="933"/>
      <c r="AV5" s="933"/>
      <c r="AW5" s="933"/>
      <c r="AX5" s="933"/>
      <c r="AY5" s="933"/>
      <c r="AZ5" s="933"/>
      <c r="BA5" s="933"/>
      <c r="BB5" s="933"/>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row>
    <row r="6" spans="2:92" ht="13.5"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965"/>
      <c r="AS6" s="965"/>
      <c r="AT6" s="965"/>
      <c r="AU6" s="965"/>
      <c r="AV6" s="965"/>
      <c r="AW6" s="965"/>
      <c r="AX6" s="965"/>
      <c r="AY6" s="965"/>
      <c r="AZ6" s="965"/>
      <c r="BA6" s="965"/>
      <c r="BB6" s="965"/>
      <c r="BC6" s="966" t="s">
        <v>260</v>
      </c>
      <c r="BD6" s="966"/>
      <c r="BE6" s="966"/>
      <c r="BF6" s="966"/>
      <c r="BG6" s="966"/>
      <c r="BH6" s="966"/>
      <c r="BI6" s="966"/>
      <c r="BJ6" s="966"/>
      <c r="BK6" s="966"/>
      <c r="BL6" s="966"/>
      <c r="BM6" s="966"/>
      <c r="BN6" s="966"/>
      <c r="BO6" s="966"/>
      <c r="BP6" s="966"/>
      <c r="BQ6" s="966"/>
      <c r="BR6" s="966"/>
      <c r="BS6" s="966"/>
      <c r="BT6" s="966"/>
      <c r="BU6" s="966"/>
      <c r="BV6" s="966"/>
      <c r="BW6" s="966"/>
      <c r="BX6" s="966"/>
      <c r="BY6" s="966"/>
      <c r="BZ6" s="966"/>
      <c r="CA6" s="966"/>
      <c r="CB6" s="966"/>
      <c r="CC6" s="966"/>
      <c r="CD6" s="966"/>
      <c r="CE6" s="966"/>
      <c r="CF6" s="966"/>
    </row>
    <row r="7" spans="2:92" ht="13.5" customHeight="1">
      <c r="B7" s="76"/>
      <c r="C7" s="766" t="s">
        <v>261</v>
      </c>
      <c r="D7" s="766"/>
      <c r="E7" s="766"/>
      <c r="F7" s="766"/>
      <c r="G7" s="766"/>
      <c r="H7" s="97"/>
      <c r="I7" s="193"/>
      <c r="J7" s="193"/>
      <c r="K7" s="193"/>
      <c r="L7" s="193"/>
      <c r="M7" s="193"/>
      <c r="N7" s="193"/>
      <c r="O7" s="193"/>
      <c r="P7" s="193"/>
      <c r="Q7" s="193"/>
      <c r="R7" s="193"/>
      <c r="S7" s="193"/>
      <c r="T7" s="193"/>
      <c r="U7" s="193"/>
      <c r="V7" s="193"/>
      <c r="W7" s="67"/>
      <c r="X7" s="67"/>
      <c r="Y7" s="67"/>
      <c r="Z7" s="67"/>
      <c r="AA7" s="67"/>
      <c r="AB7" s="67"/>
      <c r="AC7" s="67"/>
      <c r="AD7" s="67"/>
      <c r="AE7" s="67"/>
      <c r="AF7" s="67"/>
      <c r="AG7" s="67"/>
      <c r="AH7" s="67"/>
      <c r="AI7" s="67"/>
      <c r="AJ7" s="67"/>
      <c r="AK7" s="67"/>
      <c r="AL7" s="67"/>
      <c r="AM7" s="67"/>
      <c r="AN7" s="67"/>
      <c r="AO7" s="67"/>
      <c r="AP7" s="67"/>
      <c r="AQ7" s="67"/>
      <c r="AR7" s="176"/>
      <c r="AS7" s="695" t="s">
        <v>197</v>
      </c>
      <c r="AT7" s="695"/>
      <c r="AU7" s="695"/>
      <c r="AV7" s="695"/>
      <c r="AW7" s="695"/>
      <c r="AX7" s="178"/>
      <c r="AY7" s="821"/>
      <c r="AZ7" s="822"/>
      <c r="BA7" s="822"/>
      <c r="BB7" s="822"/>
      <c r="BC7" s="822"/>
      <c r="BD7" s="822"/>
      <c r="BE7" s="822"/>
      <c r="BF7" s="822"/>
      <c r="BG7" s="822"/>
      <c r="BH7" s="822"/>
      <c r="BI7" s="822"/>
      <c r="BJ7" s="822"/>
      <c r="BK7" s="822"/>
      <c r="BL7" s="823"/>
      <c r="BM7" s="176"/>
      <c r="BN7" s="695" t="s">
        <v>198</v>
      </c>
      <c r="BO7" s="695"/>
      <c r="BP7" s="695"/>
      <c r="BQ7" s="695"/>
      <c r="BR7" s="695"/>
      <c r="BS7" s="178"/>
      <c r="BT7" s="821"/>
      <c r="BU7" s="822"/>
      <c r="BV7" s="822"/>
      <c r="BW7" s="822"/>
      <c r="BX7" s="822"/>
      <c r="BY7" s="822"/>
      <c r="BZ7" s="822"/>
      <c r="CA7" s="822"/>
      <c r="CB7" s="822"/>
      <c r="CC7" s="822"/>
      <c r="CD7" s="822"/>
      <c r="CE7" s="822"/>
      <c r="CF7" s="823"/>
    </row>
    <row r="8" spans="2:92" ht="13.5" customHeight="1">
      <c r="B8" s="76"/>
      <c r="C8" s="766"/>
      <c r="D8" s="766"/>
      <c r="E8" s="766"/>
      <c r="F8" s="766"/>
      <c r="G8" s="766"/>
      <c r="H8" s="98"/>
      <c r="I8" s="181"/>
      <c r="J8" s="181"/>
      <c r="K8" s="181"/>
      <c r="L8" s="181"/>
      <c r="M8" s="181"/>
      <c r="N8" s="181"/>
      <c r="O8" s="181"/>
      <c r="P8" s="181"/>
      <c r="Q8" s="181"/>
      <c r="R8" s="181"/>
      <c r="S8" s="181"/>
      <c r="T8" s="181"/>
      <c r="U8" s="181"/>
      <c r="V8" s="181"/>
      <c r="W8" s="67"/>
      <c r="X8" s="67"/>
      <c r="Y8" s="67"/>
      <c r="Z8" s="67"/>
      <c r="AA8" s="67"/>
      <c r="AB8" s="67"/>
      <c r="AC8" s="67"/>
      <c r="AD8" s="67"/>
      <c r="AE8" s="67"/>
      <c r="AF8" s="67"/>
      <c r="AG8" s="67"/>
      <c r="AH8" s="67"/>
      <c r="AI8" s="67"/>
      <c r="AJ8" s="67"/>
      <c r="AK8" s="67"/>
      <c r="AL8" s="67"/>
      <c r="AM8" s="67"/>
      <c r="AN8" s="67"/>
      <c r="AO8" s="67"/>
      <c r="AP8" s="67"/>
      <c r="AQ8" s="67"/>
      <c r="AR8" s="196"/>
      <c r="AS8" s="780"/>
      <c r="AT8" s="780"/>
      <c r="AU8" s="780"/>
      <c r="AV8" s="780"/>
      <c r="AW8" s="780"/>
      <c r="AX8" s="197"/>
      <c r="AY8" s="895"/>
      <c r="AZ8" s="896"/>
      <c r="BA8" s="896"/>
      <c r="BB8" s="896"/>
      <c r="BC8" s="896"/>
      <c r="BD8" s="896"/>
      <c r="BE8" s="896"/>
      <c r="BF8" s="896"/>
      <c r="BG8" s="896"/>
      <c r="BH8" s="896"/>
      <c r="BI8" s="896"/>
      <c r="BJ8" s="896"/>
      <c r="BK8" s="896"/>
      <c r="BL8" s="897"/>
      <c r="BM8" s="196"/>
      <c r="BN8" s="780"/>
      <c r="BO8" s="780"/>
      <c r="BP8" s="780"/>
      <c r="BQ8" s="780"/>
      <c r="BR8" s="780"/>
      <c r="BS8" s="197"/>
      <c r="BT8" s="895"/>
      <c r="BU8" s="896"/>
      <c r="BV8" s="896"/>
      <c r="BW8" s="896"/>
      <c r="BX8" s="896"/>
      <c r="BY8" s="896"/>
      <c r="BZ8" s="896"/>
      <c r="CA8" s="896"/>
      <c r="CB8" s="896"/>
      <c r="CC8" s="896"/>
      <c r="CD8" s="896"/>
      <c r="CE8" s="896"/>
      <c r="CF8" s="897"/>
    </row>
    <row r="9" spans="2:92" ht="13.5" customHeight="1">
      <c r="B9" s="67"/>
      <c r="C9" s="99"/>
      <c r="D9" s="99"/>
      <c r="E9" s="99"/>
      <c r="F9" s="99"/>
      <c r="G9" s="99"/>
      <c r="H9" s="99"/>
      <c r="I9" s="67"/>
      <c r="J9" s="67"/>
      <c r="K9" s="67"/>
      <c r="L9" s="67"/>
      <c r="M9" s="67"/>
      <c r="N9" s="67"/>
      <c r="O9" s="67"/>
      <c r="P9" s="67"/>
      <c r="Q9" s="67"/>
      <c r="R9" s="67"/>
      <c r="S9" s="67"/>
      <c r="T9" s="67"/>
      <c r="U9" s="67"/>
      <c r="V9" s="67"/>
      <c r="W9" s="67"/>
      <c r="X9" s="777" t="s">
        <v>263</v>
      </c>
      <c r="Y9" s="777"/>
      <c r="Z9" s="777"/>
      <c r="AA9" s="777"/>
      <c r="AB9" s="777"/>
      <c r="AC9" s="777"/>
      <c r="AD9" s="777"/>
      <c r="AE9" s="777"/>
      <c r="AF9" s="777"/>
      <c r="AG9" s="67"/>
      <c r="AH9" s="67"/>
      <c r="AI9" s="67"/>
      <c r="AJ9" s="67"/>
      <c r="AK9" s="67"/>
      <c r="AL9" s="67"/>
      <c r="AM9" s="67"/>
      <c r="AN9" s="67"/>
      <c r="AO9" s="67"/>
      <c r="AP9" s="67"/>
      <c r="AQ9" s="67"/>
      <c r="AR9" s="179"/>
      <c r="AS9" s="698"/>
      <c r="AT9" s="698"/>
      <c r="AU9" s="698"/>
      <c r="AV9" s="698"/>
      <c r="AW9" s="698"/>
      <c r="AX9" s="180"/>
      <c r="AY9" s="824"/>
      <c r="AZ9" s="825"/>
      <c r="BA9" s="825"/>
      <c r="BB9" s="825"/>
      <c r="BC9" s="825"/>
      <c r="BD9" s="825"/>
      <c r="BE9" s="825"/>
      <c r="BF9" s="825"/>
      <c r="BG9" s="825"/>
      <c r="BH9" s="825"/>
      <c r="BI9" s="825"/>
      <c r="BJ9" s="825"/>
      <c r="BK9" s="825"/>
      <c r="BL9" s="826"/>
      <c r="BM9" s="179"/>
      <c r="BN9" s="698"/>
      <c r="BO9" s="698"/>
      <c r="BP9" s="698"/>
      <c r="BQ9" s="698"/>
      <c r="BR9" s="698"/>
      <c r="BS9" s="180"/>
      <c r="BT9" s="824"/>
      <c r="BU9" s="825"/>
      <c r="BV9" s="825"/>
      <c r="BW9" s="825"/>
      <c r="BX9" s="825"/>
      <c r="BY9" s="825"/>
      <c r="BZ9" s="825"/>
      <c r="CA9" s="825"/>
      <c r="CB9" s="825"/>
      <c r="CC9" s="825"/>
      <c r="CD9" s="825"/>
      <c r="CE9" s="825"/>
      <c r="CF9" s="826"/>
    </row>
    <row r="10" spans="2:92" ht="13.5" customHeight="1">
      <c r="B10" s="67"/>
      <c r="C10" s="967"/>
      <c r="D10" s="967"/>
      <c r="E10" s="967"/>
      <c r="F10" s="967"/>
      <c r="G10" s="967"/>
      <c r="H10" s="99"/>
      <c r="I10" s="67"/>
      <c r="J10" s="67"/>
      <c r="K10" s="67"/>
      <c r="L10" s="67"/>
      <c r="M10" s="67"/>
      <c r="N10" s="67"/>
      <c r="O10" s="67"/>
      <c r="P10" s="67"/>
      <c r="Q10" s="67"/>
      <c r="R10" s="67"/>
      <c r="S10" s="67"/>
      <c r="T10" s="67"/>
      <c r="U10" s="67"/>
      <c r="V10" s="67"/>
      <c r="W10" s="67"/>
      <c r="X10" s="67"/>
      <c r="Y10" s="67"/>
      <c r="Z10" s="67"/>
      <c r="AA10" s="67"/>
      <c r="AB10" s="67"/>
      <c r="AC10" s="67"/>
      <c r="AD10" s="100"/>
      <c r="AE10" s="67"/>
      <c r="AF10" s="67"/>
      <c r="AG10" s="67"/>
      <c r="AH10" s="67"/>
      <c r="AI10" s="67"/>
      <c r="AJ10" s="67"/>
      <c r="AK10" s="67"/>
      <c r="AL10" s="67"/>
      <c r="AM10" s="67"/>
      <c r="AN10" s="67"/>
      <c r="AO10" s="67"/>
      <c r="AP10" s="67"/>
      <c r="AQ10" s="67"/>
      <c r="AR10" s="176"/>
      <c r="AS10" s="765" t="s">
        <v>262</v>
      </c>
      <c r="AT10" s="765"/>
      <c r="AU10" s="765"/>
      <c r="AV10" s="765"/>
      <c r="AW10" s="765"/>
      <c r="AX10" s="178"/>
      <c r="AY10" s="921"/>
      <c r="AZ10" s="922"/>
      <c r="BA10" s="922"/>
      <c r="BB10" s="922"/>
      <c r="BC10" s="922"/>
      <c r="BD10" s="922"/>
      <c r="BE10" s="922"/>
      <c r="BF10" s="922"/>
      <c r="BG10" s="922"/>
      <c r="BH10" s="922"/>
      <c r="BI10" s="922"/>
      <c r="BJ10" s="922"/>
      <c r="BK10" s="922"/>
      <c r="BL10" s="922"/>
      <c r="BM10" s="922"/>
      <c r="BN10" s="922"/>
      <c r="BO10" s="922"/>
      <c r="BP10" s="922"/>
      <c r="BQ10" s="922"/>
      <c r="BR10" s="922"/>
      <c r="BS10" s="922"/>
      <c r="BT10" s="922"/>
      <c r="BU10" s="922"/>
      <c r="BV10" s="922"/>
      <c r="BW10" s="922"/>
      <c r="BX10" s="922"/>
      <c r="BY10" s="922"/>
      <c r="BZ10" s="922"/>
      <c r="CA10" s="922"/>
      <c r="CB10" s="922"/>
      <c r="CC10" s="922"/>
      <c r="CD10" s="922"/>
      <c r="CE10" s="922"/>
      <c r="CF10" s="923"/>
    </row>
    <row r="11" spans="2:92" ht="13.5" customHeight="1">
      <c r="B11" s="67"/>
      <c r="C11" s="967"/>
      <c r="D11" s="967"/>
      <c r="E11" s="967"/>
      <c r="F11" s="967"/>
      <c r="G11" s="967"/>
      <c r="H11" s="968"/>
      <c r="I11" s="968"/>
      <c r="J11" s="968"/>
      <c r="K11" s="968"/>
      <c r="L11" s="968"/>
      <c r="M11" s="968"/>
      <c r="N11" s="968"/>
      <c r="O11" s="968"/>
      <c r="P11" s="968"/>
      <c r="Q11" s="968"/>
      <c r="R11" s="968"/>
      <c r="S11" s="968"/>
      <c r="T11" s="968"/>
      <c r="U11" s="968"/>
      <c r="V11" s="968"/>
      <c r="W11" s="67"/>
      <c r="X11" s="67"/>
      <c r="Y11" s="780" t="s">
        <v>69</v>
      </c>
      <c r="Z11" s="780"/>
      <c r="AA11" s="780"/>
      <c r="AB11" s="780"/>
      <c r="AC11" s="87"/>
      <c r="AD11" s="825"/>
      <c r="AE11" s="825"/>
      <c r="AF11" s="825"/>
      <c r="AG11" s="825"/>
      <c r="AH11" s="825"/>
      <c r="AI11" s="825"/>
      <c r="AJ11" s="825"/>
      <c r="AK11" s="825"/>
      <c r="AL11" s="825"/>
      <c r="AM11" s="825"/>
      <c r="AN11" s="825"/>
      <c r="AO11" s="825"/>
      <c r="AP11" s="825"/>
      <c r="AQ11" s="67"/>
      <c r="AR11" s="196"/>
      <c r="AS11" s="766"/>
      <c r="AT11" s="766"/>
      <c r="AU11" s="766"/>
      <c r="AV11" s="766"/>
      <c r="AW11" s="766"/>
      <c r="AX11" s="197"/>
      <c r="AY11" s="924"/>
      <c r="AZ11" s="925"/>
      <c r="BA11" s="925"/>
      <c r="BB11" s="925"/>
      <c r="BC11" s="925"/>
      <c r="BD11" s="925"/>
      <c r="BE11" s="925"/>
      <c r="BF11" s="925"/>
      <c r="BG11" s="925"/>
      <c r="BH11" s="925"/>
      <c r="BI11" s="925"/>
      <c r="BJ11" s="925"/>
      <c r="BK11" s="925"/>
      <c r="BL11" s="925"/>
      <c r="BM11" s="925"/>
      <c r="BN11" s="925"/>
      <c r="BO11" s="925"/>
      <c r="BP11" s="925"/>
      <c r="BQ11" s="925"/>
      <c r="BR11" s="925"/>
      <c r="BS11" s="925"/>
      <c r="BT11" s="925"/>
      <c r="BU11" s="925"/>
      <c r="BV11" s="925"/>
      <c r="BW11" s="925"/>
      <c r="BX11" s="925"/>
      <c r="BY11" s="925"/>
      <c r="BZ11" s="925"/>
      <c r="CA11" s="925"/>
      <c r="CB11" s="925"/>
      <c r="CC11" s="925"/>
      <c r="CD11" s="925"/>
      <c r="CE11" s="925"/>
      <c r="CF11" s="926"/>
    </row>
    <row r="12" spans="2:92" ht="13.5" customHeight="1">
      <c r="B12" s="67"/>
      <c r="C12" s="194"/>
      <c r="D12" s="99"/>
      <c r="E12" s="99"/>
      <c r="F12" s="99"/>
      <c r="G12" s="99"/>
      <c r="H12" s="99"/>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179"/>
      <c r="AS12" s="767"/>
      <c r="AT12" s="767"/>
      <c r="AU12" s="767"/>
      <c r="AV12" s="767"/>
      <c r="AW12" s="767"/>
      <c r="AX12" s="180"/>
      <c r="AY12" s="929" t="s">
        <v>206</v>
      </c>
      <c r="AZ12" s="930"/>
      <c r="BA12" s="930"/>
      <c r="BB12" s="930"/>
      <c r="BC12" s="930"/>
      <c r="BD12" s="930"/>
      <c r="BE12" s="930"/>
      <c r="BF12" s="930"/>
      <c r="BG12" s="930"/>
      <c r="BH12" s="930"/>
      <c r="BI12" s="930"/>
      <c r="BJ12" s="930"/>
      <c r="BK12" s="930"/>
      <c r="BL12" s="930"/>
      <c r="BM12" s="930"/>
      <c r="BN12" s="930"/>
      <c r="BO12" s="930"/>
      <c r="BP12" s="930"/>
      <c r="BQ12" s="930"/>
      <c r="BR12" s="930"/>
      <c r="BS12" s="930"/>
      <c r="BT12" s="930"/>
      <c r="BU12" s="930"/>
      <c r="BV12" s="930"/>
      <c r="BW12" s="930"/>
      <c r="BX12" s="930"/>
      <c r="BY12" s="930"/>
      <c r="BZ12" s="930"/>
      <c r="CA12" s="930"/>
      <c r="CB12" s="930"/>
      <c r="CC12" s="930"/>
      <c r="CD12" s="930"/>
      <c r="CE12" s="930"/>
      <c r="CF12" s="931"/>
    </row>
    <row r="13" spans="2:92" ht="13.5" customHeight="1">
      <c r="B13" s="67"/>
      <c r="C13" s="194"/>
      <c r="D13" s="99"/>
      <c r="E13" s="99"/>
      <c r="F13" s="99"/>
      <c r="G13" s="99"/>
      <c r="H13" s="99"/>
      <c r="I13" s="67"/>
      <c r="J13" s="67"/>
      <c r="K13" s="67"/>
      <c r="L13" s="67"/>
      <c r="M13" s="67"/>
      <c r="N13" s="67"/>
      <c r="O13" s="67"/>
      <c r="P13" s="67"/>
      <c r="Q13" s="67"/>
      <c r="R13" s="67"/>
      <c r="S13" s="67"/>
      <c r="T13" s="67"/>
      <c r="U13" s="67"/>
      <c r="V13" s="67"/>
      <c r="W13" s="67"/>
      <c r="X13" s="67"/>
      <c r="Y13" s="67"/>
      <c r="Z13" s="67"/>
      <c r="AA13" s="67"/>
      <c r="AB13" s="67"/>
      <c r="AC13" s="67"/>
      <c r="AD13" s="892"/>
      <c r="AE13" s="892"/>
      <c r="AF13" s="892"/>
      <c r="AG13" s="892"/>
      <c r="AH13" s="892"/>
      <c r="AI13" s="892"/>
      <c r="AJ13" s="892"/>
      <c r="AK13" s="892"/>
      <c r="AL13" s="892"/>
      <c r="AM13" s="892"/>
      <c r="AN13" s="892"/>
      <c r="AO13" s="892"/>
      <c r="AP13" s="892"/>
      <c r="AQ13" s="100"/>
      <c r="AR13" s="176"/>
      <c r="AS13" s="830" t="s">
        <v>207</v>
      </c>
      <c r="AT13" s="830"/>
      <c r="AU13" s="830"/>
      <c r="AV13" s="830"/>
      <c r="AW13" s="830"/>
      <c r="AX13" s="178"/>
      <c r="AY13" s="821"/>
      <c r="AZ13" s="822"/>
      <c r="BA13" s="822"/>
      <c r="BB13" s="822"/>
      <c r="BC13" s="822"/>
      <c r="BD13" s="822"/>
      <c r="BE13" s="822"/>
      <c r="BF13" s="822"/>
      <c r="BG13" s="822"/>
      <c r="BH13" s="822"/>
      <c r="BI13" s="822"/>
      <c r="BJ13" s="822"/>
      <c r="BK13" s="822"/>
      <c r="BL13" s="822"/>
      <c r="BM13" s="822"/>
      <c r="BN13" s="822"/>
      <c r="BO13" s="822"/>
      <c r="BP13" s="822"/>
      <c r="BQ13" s="822"/>
      <c r="BR13" s="822"/>
      <c r="BS13" s="822"/>
      <c r="BT13" s="822"/>
      <c r="BU13" s="822"/>
      <c r="BV13" s="822"/>
      <c r="BW13" s="822"/>
      <c r="BX13" s="822"/>
      <c r="BY13" s="822"/>
      <c r="BZ13" s="822"/>
      <c r="CA13" s="822"/>
      <c r="CB13" s="822"/>
      <c r="CC13" s="822"/>
      <c r="CD13" s="822"/>
      <c r="CE13" s="822"/>
      <c r="CF13" s="823"/>
    </row>
    <row r="14" spans="2:92" ht="13.5" customHeight="1">
      <c r="B14" s="176"/>
      <c r="C14" s="695" t="s">
        <v>264</v>
      </c>
      <c r="D14" s="695"/>
      <c r="E14" s="695"/>
      <c r="F14" s="695"/>
      <c r="G14" s="695"/>
      <c r="H14" s="174"/>
      <c r="I14" s="729" t="str">
        <f>+様式ﾘｽﾄ!P18</f>
        <v>有限会社 〇〇〇〇建設</v>
      </c>
      <c r="J14" s="730"/>
      <c r="K14" s="730"/>
      <c r="L14" s="730"/>
      <c r="M14" s="730"/>
      <c r="N14" s="730"/>
      <c r="O14" s="730"/>
      <c r="P14" s="730"/>
      <c r="Q14" s="730"/>
      <c r="R14" s="730"/>
      <c r="S14" s="730"/>
      <c r="T14" s="730"/>
      <c r="U14" s="730"/>
      <c r="V14" s="731"/>
      <c r="W14" s="67"/>
      <c r="X14" s="67"/>
      <c r="Y14" s="67"/>
      <c r="Z14" s="67"/>
      <c r="AA14" s="67"/>
      <c r="AB14" s="67"/>
      <c r="AC14" s="67"/>
      <c r="AD14" s="67"/>
      <c r="AE14" s="67"/>
      <c r="AF14" s="67"/>
      <c r="AG14" s="67"/>
      <c r="AH14" s="67"/>
      <c r="AI14" s="67"/>
      <c r="AJ14" s="67"/>
      <c r="AK14" s="67"/>
      <c r="AL14" s="67"/>
      <c r="AM14" s="67"/>
      <c r="AN14" s="67"/>
      <c r="AO14" s="67"/>
      <c r="AP14" s="67"/>
      <c r="AQ14" s="67"/>
      <c r="AR14" s="196"/>
      <c r="AS14" s="831"/>
      <c r="AT14" s="831"/>
      <c r="AU14" s="831"/>
      <c r="AV14" s="831"/>
      <c r="AW14" s="831"/>
      <c r="AX14" s="197"/>
      <c r="AY14" s="895"/>
      <c r="AZ14" s="896"/>
      <c r="BA14" s="896"/>
      <c r="BB14" s="896"/>
      <c r="BC14" s="896"/>
      <c r="BD14" s="896"/>
      <c r="BE14" s="896"/>
      <c r="BF14" s="896"/>
      <c r="BG14" s="896"/>
      <c r="BH14" s="896"/>
      <c r="BI14" s="896"/>
      <c r="BJ14" s="896"/>
      <c r="BK14" s="896"/>
      <c r="BL14" s="896"/>
      <c r="BM14" s="896"/>
      <c r="BN14" s="896"/>
      <c r="BO14" s="896"/>
      <c r="BP14" s="896"/>
      <c r="BQ14" s="896"/>
      <c r="BR14" s="896"/>
      <c r="BS14" s="896"/>
      <c r="BT14" s="896"/>
      <c r="BU14" s="896"/>
      <c r="BV14" s="896"/>
      <c r="BW14" s="896"/>
      <c r="BX14" s="896"/>
      <c r="BY14" s="896"/>
      <c r="BZ14" s="896"/>
      <c r="CA14" s="896"/>
      <c r="CB14" s="896"/>
      <c r="CC14" s="896"/>
      <c r="CD14" s="896"/>
      <c r="CE14" s="896"/>
      <c r="CF14" s="897"/>
    </row>
    <row r="15" spans="2:92" ht="13.5" customHeight="1">
      <c r="B15" s="196"/>
      <c r="C15" s="780"/>
      <c r="D15" s="780"/>
      <c r="E15" s="780"/>
      <c r="F15" s="780"/>
      <c r="G15" s="780"/>
      <c r="H15" s="189"/>
      <c r="I15" s="954"/>
      <c r="J15" s="955"/>
      <c r="K15" s="955"/>
      <c r="L15" s="955"/>
      <c r="M15" s="955"/>
      <c r="N15" s="955"/>
      <c r="O15" s="955"/>
      <c r="P15" s="955"/>
      <c r="Q15" s="955"/>
      <c r="R15" s="955"/>
      <c r="S15" s="955"/>
      <c r="T15" s="955"/>
      <c r="U15" s="955"/>
      <c r="V15" s="956"/>
      <c r="W15" s="67"/>
      <c r="X15" s="67"/>
      <c r="Y15" s="67"/>
      <c r="Z15" s="67"/>
      <c r="AA15" s="67"/>
      <c r="AB15" s="67"/>
      <c r="AC15" s="67"/>
      <c r="AD15" s="892"/>
      <c r="AE15" s="892"/>
      <c r="AF15" s="892"/>
      <c r="AG15" s="892"/>
      <c r="AH15" s="892"/>
      <c r="AI15" s="892"/>
      <c r="AJ15" s="892"/>
      <c r="AK15" s="892"/>
      <c r="AL15" s="892"/>
      <c r="AM15" s="892"/>
      <c r="AN15" s="892"/>
      <c r="AO15" s="892"/>
      <c r="AP15" s="892"/>
      <c r="AQ15" s="100"/>
      <c r="AR15" s="179"/>
      <c r="AS15" s="832"/>
      <c r="AT15" s="832"/>
      <c r="AU15" s="832"/>
      <c r="AV15" s="832"/>
      <c r="AW15" s="832"/>
      <c r="AX15" s="180"/>
      <c r="AY15" s="824"/>
      <c r="AZ15" s="825"/>
      <c r="BA15" s="825"/>
      <c r="BB15" s="825"/>
      <c r="BC15" s="825"/>
      <c r="BD15" s="825"/>
      <c r="BE15" s="825"/>
      <c r="BF15" s="825"/>
      <c r="BG15" s="825"/>
      <c r="BH15" s="825"/>
      <c r="BI15" s="825"/>
      <c r="BJ15" s="825"/>
      <c r="BK15" s="825"/>
      <c r="BL15" s="825"/>
      <c r="BM15" s="825"/>
      <c r="BN15" s="825"/>
      <c r="BO15" s="825"/>
      <c r="BP15" s="825"/>
      <c r="BQ15" s="825"/>
      <c r="BR15" s="825"/>
      <c r="BS15" s="825"/>
      <c r="BT15" s="825"/>
      <c r="BU15" s="825"/>
      <c r="BV15" s="825"/>
      <c r="BW15" s="825"/>
      <c r="BX15" s="825"/>
      <c r="BY15" s="825"/>
      <c r="BZ15" s="825"/>
      <c r="CA15" s="825"/>
      <c r="CB15" s="825"/>
      <c r="CC15" s="825"/>
      <c r="CD15" s="825"/>
      <c r="CE15" s="825"/>
      <c r="CF15" s="826"/>
    </row>
    <row r="16" spans="2:92" ht="13.5" customHeight="1">
      <c r="B16" s="196"/>
      <c r="C16" s="780"/>
      <c r="D16" s="780"/>
      <c r="E16" s="780"/>
      <c r="F16" s="780"/>
      <c r="G16" s="780"/>
      <c r="H16" s="189"/>
      <c r="I16" s="954"/>
      <c r="J16" s="955"/>
      <c r="K16" s="955"/>
      <c r="L16" s="955"/>
      <c r="M16" s="955"/>
      <c r="N16" s="955"/>
      <c r="O16" s="955"/>
      <c r="P16" s="955"/>
      <c r="Q16" s="955"/>
      <c r="R16" s="955"/>
      <c r="S16" s="955"/>
      <c r="T16" s="955"/>
      <c r="U16" s="955"/>
      <c r="V16" s="956"/>
      <c r="W16" s="67"/>
      <c r="X16" s="67"/>
      <c r="Y16" s="67"/>
      <c r="Z16" s="67"/>
      <c r="AA16" s="67"/>
      <c r="AB16" s="67"/>
      <c r="AC16" s="67"/>
      <c r="AD16" s="67"/>
      <c r="AE16" s="67"/>
      <c r="AF16" s="67"/>
      <c r="AG16" s="67"/>
      <c r="AH16" s="67"/>
      <c r="AI16" s="67"/>
      <c r="AJ16" s="67"/>
      <c r="AK16" s="67"/>
      <c r="AL16" s="67"/>
      <c r="AM16" s="67"/>
      <c r="AN16" s="67"/>
      <c r="AO16" s="67"/>
      <c r="AP16" s="67"/>
      <c r="AQ16" s="67"/>
      <c r="AR16" s="176"/>
      <c r="AS16" s="695" t="s">
        <v>56</v>
      </c>
      <c r="AT16" s="695"/>
      <c r="AU16" s="695"/>
      <c r="AV16" s="695"/>
      <c r="AW16" s="695"/>
      <c r="AX16" s="178"/>
      <c r="AY16" s="827" t="s">
        <v>213</v>
      </c>
      <c r="AZ16" s="828"/>
      <c r="BA16" s="828"/>
      <c r="BB16" s="828"/>
      <c r="BC16" s="828"/>
      <c r="BD16" s="828"/>
      <c r="BE16" s="828"/>
      <c r="BF16" s="828"/>
      <c r="BG16" s="828"/>
      <c r="BH16" s="828"/>
      <c r="BI16" s="828"/>
      <c r="BJ16" s="828"/>
      <c r="BK16" s="828"/>
      <c r="BL16" s="829"/>
      <c r="BM16" s="768" t="s">
        <v>389</v>
      </c>
      <c r="BN16" s="765"/>
      <c r="BO16" s="765"/>
      <c r="BP16" s="765"/>
      <c r="BQ16" s="765"/>
      <c r="BR16" s="765"/>
      <c r="BS16" s="769"/>
      <c r="BT16" s="827"/>
      <c r="BU16" s="894"/>
      <c r="BV16" s="894"/>
      <c r="BW16" s="894"/>
      <c r="BX16" s="894"/>
      <c r="BY16" s="894"/>
      <c r="BZ16" s="894"/>
      <c r="CA16" s="894"/>
      <c r="CB16" s="894"/>
      <c r="CC16" s="894"/>
      <c r="CD16" s="894"/>
      <c r="CE16" s="894"/>
      <c r="CF16" s="953"/>
    </row>
    <row r="17" spans="2:84" ht="13.5" customHeight="1">
      <c r="B17" s="179"/>
      <c r="C17" s="698"/>
      <c r="D17" s="698"/>
      <c r="E17" s="698"/>
      <c r="F17" s="698"/>
      <c r="G17" s="698"/>
      <c r="H17" s="175"/>
      <c r="I17" s="732"/>
      <c r="J17" s="733"/>
      <c r="K17" s="733"/>
      <c r="L17" s="733"/>
      <c r="M17" s="733"/>
      <c r="N17" s="733"/>
      <c r="O17" s="733"/>
      <c r="P17" s="733"/>
      <c r="Q17" s="733"/>
      <c r="R17" s="733"/>
      <c r="S17" s="733"/>
      <c r="T17" s="733"/>
      <c r="U17" s="733"/>
      <c r="V17" s="734"/>
      <c r="W17" s="67"/>
      <c r="X17" s="67"/>
      <c r="Y17" s="780" t="s">
        <v>265</v>
      </c>
      <c r="Z17" s="780"/>
      <c r="AA17" s="780"/>
      <c r="AB17" s="780"/>
      <c r="AC17" s="87"/>
      <c r="AD17" s="720"/>
      <c r="AE17" s="720"/>
      <c r="AF17" s="720"/>
      <c r="AG17" s="720"/>
      <c r="AH17" s="720"/>
      <c r="AI17" s="720"/>
      <c r="AJ17" s="720"/>
      <c r="AK17" s="720"/>
      <c r="AL17" s="720"/>
      <c r="AM17" s="720"/>
      <c r="AN17" s="720"/>
      <c r="AO17" s="720"/>
      <c r="AP17" s="720"/>
      <c r="AQ17" s="67"/>
      <c r="AR17" s="179"/>
      <c r="AS17" s="698"/>
      <c r="AT17" s="698"/>
      <c r="AU17" s="698"/>
      <c r="AV17" s="698"/>
      <c r="AW17" s="698"/>
      <c r="AX17" s="180"/>
      <c r="AY17" s="920"/>
      <c r="AZ17" s="883"/>
      <c r="BA17" s="883"/>
      <c r="BB17" s="883"/>
      <c r="BC17" s="883"/>
      <c r="BD17" s="883"/>
      <c r="BE17" s="883"/>
      <c r="BF17" s="883"/>
      <c r="BG17" s="883"/>
      <c r="BH17" s="883"/>
      <c r="BI17" s="883"/>
      <c r="BJ17" s="883"/>
      <c r="BK17" s="883"/>
      <c r="BL17" s="884"/>
      <c r="BM17" s="946"/>
      <c r="BN17" s="766"/>
      <c r="BO17" s="766"/>
      <c r="BP17" s="766"/>
      <c r="BQ17" s="766"/>
      <c r="BR17" s="766"/>
      <c r="BS17" s="947"/>
      <c r="BT17" s="957" t="s">
        <v>390</v>
      </c>
      <c r="BU17" s="958"/>
      <c r="BV17" s="958"/>
      <c r="BW17" s="958"/>
      <c r="BX17" s="958"/>
      <c r="BY17" s="958"/>
      <c r="BZ17" s="958"/>
      <c r="CA17" s="958"/>
      <c r="CB17" s="958"/>
      <c r="CC17" s="958"/>
      <c r="CD17" s="958"/>
      <c r="CE17" s="958"/>
      <c r="CF17" s="959"/>
    </row>
    <row r="18" spans="2:84" ht="13.5" customHeight="1">
      <c r="B18" s="67"/>
      <c r="C18" s="194"/>
      <c r="D18" s="99"/>
      <c r="E18" s="99"/>
      <c r="F18" s="99"/>
      <c r="G18" s="99"/>
      <c r="H18" s="99"/>
      <c r="I18" s="67"/>
      <c r="J18" s="67"/>
      <c r="K18" s="67"/>
      <c r="L18" s="67"/>
      <c r="M18" s="67"/>
      <c r="N18" s="67"/>
      <c r="O18" s="67"/>
      <c r="P18" s="67"/>
      <c r="Q18" s="67"/>
      <c r="R18" s="67"/>
      <c r="S18" s="67"/>
      <c r="T18" s="67"/>
      <c r="U18" s="67"/>
      <c r="V18" s="67"/>
      <c r="W18" s="67"/>
      <c r="X18" s="67"/>
      <c r="Y18" s="189"/>
      <c r="Z18" s="189"/>
      <c r="AA18" s="189"/>
      <c r="AB18" s="189"/>
      <c r="AC18" s="67"/>
      <c r="AD18" s="67"/>
      <c r="AE18" s="67"/>
      <c r="AF18" s="67"/>
      <c r="AG18" s="67"/>
      <c r="AH18" s="67"/>
      <c r="AI18" s="67"/>
      <c r="AJ18" s="67"/>
      <c r="AK18" s="67"/>
      <c r="AL18" s="67"/>
      <c r="AM18" s="67"/>
      <c r="AN18" s="67"/>
      <c r="AO18" s="67"/>
      <c r="AP18" s="67"/>
      <c r="AQ18" s="67"/>
      <c r="AR18" s="78"/>
      <c r="AS18" s="904" t="s">
        <v>391</v>
      </c>
      <c r="AT18" s="905"/>
      <c r="AU18" s="905"/>
      <c r="AV18" s="905"/>
      <c r="AW18" s="905"/>
      <c r="AX18" s="93"/>
      <c r="AY18" s="907" t="s">
        <v>383</v>
      </c>
      <c r="AZ18" s="908"/>
      <c r="BA18" s="908"/>
      <c r="BB18" s="908"/>
      <c r="BC18" s="908"/>
      <c r="BD18" s="908"/>
      <c r="BE18" s="908"/>
      <c r="BF18" s="908"/>
      <c r="BG18" s="908"/>
      <c r="BH18" s="908"/>
      <c r="BI18" s="908"/>
      <c r="BJ18" s="908"/>
      <c r="BK18" s="908"/>
      <c r="BL18" s="909"/>
      <c r="BM18" s="946"/>
      <c r="BN18" s="766"/>
      <c r="BO18" s="766"/>
      <c r="BP18" s="766"/>
      <c r="BQ18" s="766"/>
      <c r="BR18" s="766"/>
      <c r="BS18" s="947"/>
      <c r="BT18" s="957" t="s">
        <v>392</v>
      </c>
      <c r="BU18" s="958"/>
      <c r="BV18" s="958"/>
      <c r="BW18" s="958"/>
      <c r="BX18" s="958"/>
      <c r="BY18" s="958"/>
      <c r="BZ18" s="958"/>
      <c r="CA18" s="958"/>
      <c r="CB18" s="958"/>
      <c r="CC18" s="958"/>
      <c r="CD18" s="958"/>
      <c r="CE18" s="958"/>
      <c r="CF18" s="959"/>
    </row>
    <row r="19" spans="2:84" ht="13.5" customHeight="1">
      <c r="B19" s="67"/>
      <c r="C19" s="194"/>
      <c r="D19" s="99"/>
      <c r="E19" s="99"/>
      <c r="F19" s="99"/>
      <c r="G19" s="99"/>
      <c r="H19" s="99"/>
      <c r="I19" s="67"/>
      <c r="J19" s="67"/>
      <c r="K19" s="67"/>
      <c r="L19" s="67"/>
      <c r="M19" s="67"/>
      <c r="N19" s="67"/>
      <c r="O19" s="67"/>
      <c r="P19" s="67"/>
      <c r="Q19" s="67"/>
      <c r="R19" s="67"/>
      <c r="S19" s="67"/>
      <c r="T19" s="67"/>
      <c r="U19" s="67"/>
      <c r="V19" s="67"/>
      <c r="W19" s="67"/>
      <c r="X19" s="67"/>
      <c r="Y19" s="780" t="s">
        <v>266</v>
      </c>
      <c r="Z19" s="780"/>
      <c r="AA19" s="780"/>
      <c r="AB19" s="780"/>
      <c r="AC19" s="87"/>
      <c r="AD19" s="960"/>
      <c r="AE19" s="960"/>
      <c r="AF19" s="960"/>
      <c r="AG19" s="960"/>
      <c r="AH19" s="960"/>
      <c r="AI19" s="960"/>
      <c r="AJ19" s="960"/>
      <c r="AK19" s="960"/>
      <c r="AL19" s="960"/>
      <c r="AM19" s="960"/>
      <c r="AN19" s="960"/>
      <c r="AO19" s="960"/>
      <c r="AP19" s="960"/>
      <c r="AQ19" s="102"/>
      <c r="AR19" s="80"/>
      <c r="AS19" s="906"/>
      <c r="AT19" s="906"/>
      <c r="AU19" s="906"/>
      <c r="AV19" s="906"/>
      <c r="AW19" s="906"/>
      <c r="AX19" s="90"/>
      <c r="AY19" s="910"/>
      <c r="AZ19" s="911"/>
      <c r="BA19" s="911"/>
      <c r="BB19" s="911"/>
      <c r="BC19" s="911"/>
      <c r="BD19" s="911"/>
      <c r="BE19" s="911"/>
      <c r="BF19" s="911"/>
      <c r="BG19" s="911"/>
      <c r="BH19" s="911"/>
      <c r="BI19" s="911"/>
      <c r="BJ19" s="911"/>
      <c r="BK19" s="911"/>
      <c r="BL19" s="912"/>
      <c r="BM19" s="770"/>
      <c r="BN19" s="767"/>
      <c r="BO19" s="767"/>
      <c r="BP19" s="767"/>
      <c r="BQ19" s="767"/>
      <c r="BR19" s="767"/>
      <c r="BS19" s="771"/>
      <c r="BT19" s="961"/>
      <c r="BU19" s="962"/>
      <c r="BV19" s="962"/>
      <c r="BW19" s="962"/>
      <c r="BX19" s="962"/>
      <c r="BY19" s="962"/>
      <c r="BZ19" s="962"/>
      <c r="CA19" s="962"/>
      <c r="CB19" s="962"/>
      <c r="CC19" s="962"/>
      <c r="CD19" s="962"/>
      <c r="CE19" s="962"/>
      <c r="CF19" s="963"/>
    </row>
    <row r="20" spans="2:84" ht="13.5" customHeight="1">
      <c r="B20" s="67"/>
      <c r="C20" s="969" t="s">
        <v>267</v>
      </c>
      <c r="D20" s="969"/>
      <c r="E20" s="969"/>
      <c r="F20" s="969"/>
      <c r="G20" s="969"/>
      <c r="H20" s="969"/>
      <c r="I20" s="969"/>
      <c r="J20" s="969"/>
      <c r="K20" s="969"/>
      <c r="L20" s="969"/>
      <c r="M20" s="969"/>
      <c r="N20" s="969"/>
      <c r="O20" s="969"/>
      <c r="P20" s="969"/>
      <c r="Q20" s="969"/>
      <c r="R20" s="969"/>
      <c r="S20" s="969"/>
      <c r="T20" s="969"/>
      <c r="U20" s="969"/>
      <c r="V20" s="969"/>
      <c r="W20" s="969"/>
      <c r="X20" s="969"/>
      <c r="Y20" s="969"/>
      <c r="Z20" s="969"/>
      <c r="AA20" s="969"/>
      <c r="AB20" s="969"/>
      <c r="AC20" s="969"/>
      <c r="AD20" s="969"/>
      <c r="AE20" s="969"/>
      <c r="AF20" s="969"/>
      <c r="AG20" s="969"/>
      <c r="AH20" s="969"/>
      <c r="AI20" s="969"/>
      <c r="AJ20" s="969"/>
      <c r="AK20" s="969"/>
      <c r="AL20" s="969"/>
      <c r="AM20" s="969"/>
      <c r="AN20" s="969"/>
      <c r="AO20" s="969"/>
      <c r="AP20" s="969"/>
      <c r="AQ20" s="103"/>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row>
    <row r="21" spans="2:84" ht="13.5" customHeight="1">
      <c r="B21" s="67"/>
      <c r="C21" s="970"/>
      <c r="D21" s="970"/>
      <c r="E21" s="970"/>
      <c r="F21" s="970"/>
      <c r="G21" s="970"/>
      <c r="H21" s="970"/>
      <c r="I21" s="970"/>
      <c r="J21" s="970"/>
      <c r="K21" s="970"/>
      <c r="L21" s="970"/>
      <c r="M21" s="970"/>
      <c r="N21" s="970"/>
      <c r="O21" s="970"/>
      <c r="P21" s="970"/>
      <c r="Q21" s="970"/>
      <c r="R21" s="970"/>
      <c r="S21" s="970"/>
      <c r="T21" s="970"/>
      <c r="U21" s="970"/>
      <c r="V21" s="970"/>
      <c r="W21" s="970"/>
      <c r="X21" s="970"/>
      <c r="Y21" s="970"/>
      <c r="Z21" s="970"/>
      <c r="AA21" s="970"/>
      <c r="AB21" s="970"/>
      <c r="AC21" s="970"/>
      <c r="AD21" s="970"/>
      <c r="AE21" s="970"/>
      <c r="AF21" s="970"/>
      <c r="AG21" s="970"/>
      <c r="AH21" s="970"/>
      <c r="AI21" s="970"/>
      <c r="AJ21" s="970"/>
      <c r="AK21" s="970"/>
      <c r="AL21" s="970"/>
      <c r="AM21" s="970"/>
      <c r="AN21" s="970"/>
      <c r="AO21" s="970"/>
      <c r="AP21" s="970"/>
      <c r="AQ21" s="103"/>
      <c r="AR21" s="176"/>
      <c r="AS21" s="765" t="s">
        <v>393</v>
      </c>
      <c r="AT21" s="765"/>
      <c r="AU21" s="765"/>
      <c r="AV21" s="765"/>
      <c r="AW21" s="765"/>
      <c r="AX21" s="178"/>
      <c r="AY21" s="743" t="s">
        <v>217</v>
      </c>
      <c r="AZ21" s="695"/>
      <c r="BA21" s="695"/>
      <c r="BB21" s="695"/>
      <c r="BC21" s="695"/>
      <c r="BD21" s="695"/>
      <c r="BE21" s="695"/>
      <c r="BF21" s="695"/>
      <c r="BG21" s="695"/>
      <c r="BH21" s="744"/>
      <c r="BI21" s="743" t="s">
        <v>204</v>
      </c>
      <c r="BJ21" s="695"/>
      <c r="BK21" s="695"/>
      <c r="BL21" s="695"/>
      <c r="BM21" s="695"/>
      <c r="BN21" s="695"/>
      <c r="BO21" s="695"/>
      <c r="BP21" s="695"/>
      <c r="BQ21" s="695"/>
      <c r="BR21" s="695"/>
      <c r="BS21" s="695"/>
      <c r="BT21" s="695"/>
      <c r="BU21" s="695"/>
      <c r="BV21" s="744"/>
      <c r="BW21" s="743" t="s">
        <v>205</v>
      </c>
      <c r="BX21" s="695"/>
      <c r="BY21" s="695"/>
      <c r="BZ21" s="695"/>
      <c r="CA21" s="695"/>
      <c r="CB21" s="695"/>
      <c r="CC21" s="695"/>
      <c r="CD21" s="695"/>
      <c r="CE21" s="695"/>
      <c r="CF21" s="744"/>
    </row>
    <row r="22" spans="2:84" ht="13.5" customHeight="1">
      <c r="B22" s="176"/>
      <c r="C22" s="830" t="s">
        <v>207</v>
      </c>
      <c r="D22" s="830"/>
      <c r="E22" s="830"/>
      <c r="F22" s="830"/>
      <c r="G22" s="830"/>
      <c r="H22" s="178"/>
      <c r="I22" s="885" t="str">
        <f>+様式ﾘｽﾄ!P7</f>
        <v>〇〇〇〇事業　〇〇〇〇工事</v>
      </c>
      <c r="J22" s="886"/>
      <c r="K22" s="886"/>
      <c r="L22" s="886"/>
      <c r="M22" s="886"/>
      <c r="N22" s="886"/>
      <c r="O22" s="886"/>
      <c r="P22" s="886"/>
      <c r="Q22" s="886"/>
      <c r="R22" s="886"/>
      <c r="S22" s="886"/>
      <c r="T22" s="886"/>
      <c r="U22" s="886"/>
      <c r="V22" s="886"/>
      <c r="W22" s="886"/>
      <c r="X22" s="886"/>
      <c r="Y22" s="886"/>
      <c r="Z22" s="886"/>
      <c r="AA22" s="886"/>
      <c r="AB22" s="886"/>
      <c r="AC22" s="886"/>
      <c r="AD22" s="886"/>
      <c r="AE22" s="886"/>
      <c r="AF22" s="886"/>
      <c r="AG22" s="886"/>
      <c r="AH22" s="886"/>
      <c r="AI22" s="886"/>
      <c r="AJ22" s="886"/>
      <c r="AK22" s="886"/>
      <c r="AL22" s="886"/>
      <c r="AM22" s="886"/>
      <c r="AN22" s="886"/>
      <c r="AO22" s="886"/>
      <c r="AP22" s="887"/>
      <c r="AQ22" s="67"/>
      <c r="AR22" s="196"/>
      <c r="AS22" s="766"/>
      <c r="AT22" s="766"/>
      <c r="AU22" s="766"/>
      <c r="AV22" s="766"/>
      <c r="AW22" s="766"/>
      <c r="AX22" s="197"/>
      <c r="AY22" s="745"/>
      <c r="AZ22" s="698"/>
      <c r="BA22" s="698"/>
      <c r="BB22" s="698"/>
      <c r="BC22" s="698"/>
      <c r="BD22" s="698"/>
      <c r="BE22" s="698"/>
      <c r="BF22" s="698"/>
      <c r="BG22" s="698"/>
      <c r="BH22" s="746"/>
      <c r="BI22" s="745"/>
      <c r="BJ22" s="698"/>
      <c r="BK22" s="698"/>
      <c r="BL22" s="698"/>
      <c r="BM22" s="698"/>
      <c r="BN22" s="698"/>
      <c r="BO22" s="698"/>
      <c r="BP22" s="698"/>
      <c r="BQ22" s="698"/>
      <c r="BR22" s="698"/>
      <c r="BS22" s="698"/>
      <c r="BT22" s="698"/>
      <c r="BU22" s="698"/>
      <c r="BV22" s="746"/>
      <c r="BW22" s="745"/>
      <c r="BX22" s="698"/>
      <c r="BY22" s="698"/>
      <c r="BZ22" s="698"/>
      <c r="CA22" s="698"/>
      <c r="CB22" s="698"/>
      <c r="CC22" s="698"/>
      <c r="CD22" s="698"/>
      <c r="CE22" s="698"/>
      <c r="CF22" s="746"/>
    </row>
    <row r="23" spans="2:84" ht="13.5" customHeight="1">
      <c r="B23" s="196"/>
      <c r="C23" s="831"/>
      <c r="D23" s="831"/>
      <c r="E23" s="831"/>
      <c r="F23" s="831"/>
      <c r="G23" s="831"/>
      <c r="H23" s="197"/>
      <c r="I23" s="888"/>
      <c r="J23" s="889"/>
      <c r="K23" s="889"/>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90"/>
      <c r="AQ23" s="67"/>
      <c r="AR23" s="196"/>
      <c r="AS23" s="766"/>
      <c r="AT23" s="766"/>
      <c r="AU23" s="766"/>
      <c r="AV23" s="766"/>
      <c r="AW23" s="766"/>
      <c r="AX23" s="197"/>
      <c r="AY23" s="842" t="s">
        <v>208</v>
      </c>
      <c r="AZ23" s="843"/>
      <c r="BA23" s="843"/>
      <c r="BB23" s="843"/>
      <c r="BC23" s="843"/>
      <c r="BD23" s="843"/>
      <c r="BE23" s="843"/>
      <c r="BF23" s="843"/>
      <c r="BG23" s="843"/>
      <c r="BH23" s="844"/>
      <c r="BI23" s="848" t="s">
        <v>209</v>
      </c>
      <c r="BJ23" s="849"/>
      <c r="BK23" s="849"/>
      <c r="BL23" s="849"/>
      <c r="BM23" s="849"/>
      <c r="BN23" s="858" t="s">
        <v>210</v>
      </c>
      <c r="BO23" s="859"/>
      <c r="BP23" s="859"/>
      <c r="BQ23" s="859"/>
      <c r="BR23" s="859"/>
      <c r="BS23" s="859"/>
      <c r="BT23" s="859"/>
      <c r="BU23" s="859"/>
      <c r="BV23" s="860"/>
      <c r="BW23" s="898" t="s">
        <v>211</v>
      </c>
      <c r="BX23" s="899"/>
      <c r="BY23" s="899"/>
      <c r="BZ23" s="899"/>
      <c r="CA23" s="899"/>
      <c r="CB23" s="899"/>
      <c r="CC23" s="899"/>
      <c r="CD23" s="899"/>
      <c r="CE23" s="899"/>
      <c r="CF23" s="900"/>
    </row>
    <row r="24" spans="2:84" ht="13.5" customHeight="1">
      <c r="B24" s="179"/>
      <c r="C24" s="832"/>
      <c r="D24" s="832"/>
      <c r="E24" s="832"/>
      <c r="F24" s="832"/>
      <c r="G24" s="832"/>
      <c r="H24" s="180"/>
      <c r="I24" s="891"/>
      <c r="J24" s="892"/>
      <c r="K24" s="892"/>
      <c r="L24" s="892"/>
      <c r="M24" s="892"/>
      <c r="N24" s="892"/>
      <c r="O24" s="892"/>
      <c r="P24" s="892"/>
      <c r="Q24" s="892"/>
      <c r="R24" s="892"/>
      <c r="S24" s="892"/>
      <c r="T24" s="892"/>
      <c r="U24" s="892"/>
      <c r="V24" s="892"/>
      <c r="W24" s="892"/>
      <c r="X24" s="892"/>
      <c r="Y24" s="892"/>
      <c r="Z24" s="892"/>
      <c r="AA24" s="892"/>
      <c r="AB24" s="892"/>
      <c r="AC24" s="892"/>
      <c r="AD24" s="892"/>
      <c r="AE24" s="892"/>
      <c r="AF24" s="892"/>
      <c r="AG24" s="892"/>
      <c r="AH24" s="892"/>
      <c r="AI24" s="892"/>
      <c r="AJ24" s="892"/>
      <c r="AK24" s="892"/>
      <c r="AL24" s="892"/>
      <c r="AM24" s="892"/>
      <c r="AN24" s="892"/>
      <c r="AO24" s="892"/>
      <c r="AP24" s="893"/>
      <c r="AQ24" s="67"/>
      <c r="AR24" s="196"/>
      <c r="AS24" s="766"/>
      <c r="AT24" s="766"/>
      <c r="AU24" s="766"/>
      <c r="AV24" s="766"/>
      <c r="AW24" s="766"/>
      <c r="AX24" s="197"/>
      <c r="AY24" s="845"/>
      <c r="AZ24" s="846"/>
      <c r="BA24" s="846"/>
      <c r="BB24" s="846"/>
      <c r="BC24" s="846"/>
      <c r="BD24" s="846"/>
      <c r="BE24" s="846"/>
      <c r="BF24" s="846"/>
      <c r="BG24" s="846"/>
      <c r="BH24" s="847"/>
      <c r="BI24" s="863" t="s">
        <v>212</v>
      </c>
      <c r="BJ24" s="864"/>
      <c r="BK24" s="864"/>
      <c r="BL24" s="864"/>
      <c r="BM24" s="864"/>
      <c r="BN24" s="861"/>
      <c r="BO24" s="861"/>
      <c r="BP24" s="861"/>
      <c r="BQ24" s="861"/>
      <c r="BR24" s="861"/>
      <c r="BS24" s="861"/>
      <c r="BT24" s="861"/>
      <c r="BU24" s="861"/>
      <c r="BV24" s="862"/>
      <c r="BW24" s="901"/>
      <c r="BX24" s="902"/>
      <c r="BY24" s="902"/>
      <c r="BZ24" s="902"/>
      <c r="CA24" s="902"/>
      <c r="CB24" s="902"/>
      <c r="CC24" s="902"/>
      <c r="CD24" s="902"/>
      <c r="CE24" s="902"/>
      <c r="CF24" s="903"/>
    </row>
    <row r="25" spans="2:84" ht="13.5" customHeight="1">
      <c r="B25" s="176"/>
      <c r="C25" s="695" t="s">
        <v>56</v>
      </c>
      <c r="D25" s="695"/>
      <c r="E25" s="695"/>
      <c r="F25" s="695"/>
      <c r="G25" s="695"/>
      <c r="H25" s="178"/>
      <c r="I25" s="951" t="s">
        <v>213</v>
      </c>
      <c r="J25" s="916"/>
      <c r="K25" s="916"/>
      <c r="L25" s="916"/>
      <c r="M25" s="916"/>
      <c r="N25" s="916"/>
      <c r="O25" s="916"/>
      <c r="P25" s="916"/>
      <c r="Q25" s="916"/>
      <c r="R25" s="916"/>
      <c r="S25" s="916"/>
      <c r="T25" s="916"/>
      <c r="U25" s="916"/>
      <c r="V25" s="917"/>
      <c r="W25" s="191"/>
      <c r="X25" s="765" t="s">
        <v>268</v>
      </c>
      <c r="Y25" s="695"/>
      <c r="Z25" s="695"/>
      <c r="AA25" s="695"/>
      <c r="AB25" s="695"/>
      <c r="AC25" s="178"/>
      <c r="AD25" s="827" t="s">
        <v>54</v>
      </c>
      <c r="AE25" s="894"/>
      <c r="AF25" s="894"/>
      <c r="AG25" s="894" t="s">
        <v>769</v>
      </c>
      <c r="AH25" s="894"/>
      <c r="AI25" s="894"/>
      <c r="AJ25" s="894"/>
      <c r="AK25" s="894"/>
      <c r="AL25" s="894"/>
      <c r="AM25" s="894"/>
      <c r="AN25" s="894"/>
      <c r="AO25" s="894"/>
      <c r="AP25" s="953"/>
      <c r="AQ25" s="199"/>
      <c r="AR25" s="196"/>
      <c r="AS25" s="766"/>
      <c r="AT25" s="766"/>
      <c r="AU25" s="766"/>
      <c r="AV25" s="766"/>
      <c r="AW25" s="766"/>
      <c r="AX25" s="197"/>
      <c r="AY25" s="806" t="s">
        <v>208</v>
      </c>
      <c r="AZ25" s="865"/>
      <c r="BA25" s="865"/>
      <c r="BB25" s="865"/>
      <c r="BC25" s="865"/>
      <c r="BD25" s="865"/>
      <c r="BE25" s="865"/>
      <c r="BF25" s="865"/>
      <c r="BG25" s="865"/>
      <c r="BH25" s="866"/>
      <c r="BI25" s="870" t="s">
        <v>209</v>
      </c>
      <c r="BJ25" s="871"/>
      <c r="BK25" s="871"/>
      <c r="BL25" s="871"/>
      <c r="BM25" s="871"/>
      <c r="BN25" s="872" t="s">
        <v>210</v>
      </c>
      <c r="BO25" s="873"/>
      <c r="BP25" s="873"/>
      <c r="BQ25" s="873"/>
      <c r="BR25" s="873"/>
      <c r="BS25" s="873"/>
      <c r="BT25" s="873"/>
      <c r="BU25" s="873"/>
      <c r="BV25" s="874"/>
      <c r="BW25" s="877" t="s">
        <v>211</v>
      </c>
      <c r="BX25" s="878"/>
      <c r="BY25" s="878"/>
      <c r="BZ25" s="878"/>
      <c r="CA25" s="878"/>
      <c r="CB25" s="878"/>
      <c r="CC25" s="878"/>
      <c r="CD25" s="878"/>
      <c r="CE25" s="878"/>
      <c r="CF25" s="879"/>
    </row>
    <row r="26" spans="2:84" ht="13.5" customHeight="1">
      <c r="B26" s="179"/>
      <c r="C26" s="698"/>
      <c r="D26" s="698"/>
      <c r="E26" s="698"/>
      <c r="F26" s="698"/>
      <c r="G26" s="698"/>
      <c r="H26" s="180"/>
      <c r="I26" s="952"/>
      <c r="J26" s="918"/>
      <c r="K26" s="918"/>
      <c r="L26" s="918"/>
      <c r="M26" s="918"/>
      <c r="N26" s="918"/>
      <c r="O26" s="918"/>
      <c r="P26" s="918"/>
      <c r="Q26" s="918"/>
      <c r="R26" s="918"/>
      <c r="S26" s="918"/>
      <c r="T26" s="918"/>
      <c r="U26" s="918"/>
      <c r="V26" s="919"/>
      <c r="W26" s="192"/>
      <c r="X26" s="698"/>
      <c r="Y26" s="698"/>
      <c r="Z26" s="698"/>
      <c r="AA26" s="698"/>
      <c r="AB26" s="698"/>
      <c r="AC26" s="180"/>
      <c r="AD26" s="920" t="s">
        <v>755</v>
      </c>
      <c r="AE26" s="883"/>
      <c r="AF26" s="883"/>
      <c r="AG26" s="883" t="s">
        <v>769</v>
      </c>
      <c r="AH26" s="883"/>
      <c r="AI26" s="883"/>
      <c r="AJ26" s="883"/>
      <c r="AK26" s="883"/>
      <c r="AL26" s="883"/>
      <c r="AM26" s="883"/>
      <c r="AN26" s="883"/>
      <c r="AO26" s="883"/>
      <c r="AP26" s="884"/>
      <c r="AQ26" s="199"/>
      <c r="AR26" s="179"/>
      <c r="AS26" s="767"/>
      <c r="AT26" s="767"/>
      <c r="AU26" s="767"/>
      <c r="AV26" s="767"/>
      <c r="AW26" s="767"/>
      <c r="AX26" s="180"/>
      <c r="AY26" s="867"/>
      <c r="AZ26" s="868"/>
      <c r="BA26" s="868"/>
      <c r="BB26" s="868"/>
      <c r="BC26" s="868"/>
      <c r="BD26" s="868"/>
      <c r="BE26" s="868"/>
      <c r="BF26" s="868"/>
      <c r="BG26" s="868"/>
      <c r="BH26" s="869"/>
      <c r="BI26" s="856" t="s">
        <v>212</v>
      </c>
      <c r="BJ26" s="857"/>
      <c r="BK26" s="857"/>
      <c r="BL26" s="857"/>
      <c r="BM26" s="857"/>
      <c r="BN26" s="875"/>
      <c r="BO26" s="875"/>
      <c r="BP26" s="875"/>
      <c r="BQ26" s="875"/>
      <c r="BR26" s="875"/>
      <c r="BS26" s="875"/>
      <c r="BT26" s="875"/>
      <c r="BU26" s="875"/>
      <c r="BV26" s="876"/>
      <c r="BW26" s="880"/>
      <c r="BX26" s="881"/>
      <c r="BY26" s="881"/>
      <c r="BZ26" s="881"/>
      <c r="CA26" s="881"/>
      <c r="CB26" s="881"/>
      <c r="CC26" s="881"/>
      <c r="CD26" s="881"/>
      <c r="CE26" s="881"/>
      <c r="CF26" s="882"/>
    </row>
    <row r="27" spans="2:84" ht="13.5" customHeight="1">
      <c r="B27" s="67"/>
      <c r="C27" s="194"/>
      <c r="D27" s="99"/>
      <c r="E27" s="99"/>
      <c r="F27" s="99"/>
      <c r="G27" s="99"/>
      <c r="H27" s="99"/>
      <c r="I27" s="67"/>
      <c r="J27" s="67"/>
      <c r="K27" s="67"/>
      <c r="L27" s="67"/>
      <c r="M27" s="67"/>
      <c r="N27" s="67"/>
      <c r="O27" s="67"/>
      <c r="P27" s="67"/>
      <c r="Q27" s="67"/>
      <c r="R27" s="67"/>
      <c r="S27" s="67"/>
      <c r="T27" s="67"/>
      <c r="U27" s="67"/>
      <c r="V27" s="67"/>
      <c r="W27" s="67"/>
      <c r="X27" s="67"/>
      <c r="Y27" s="99"/>
      <c r="Z27" s="99"/>
      <c r="AA27" s="99"/>
      <c r="AB27" s="99"/>
      <c r="AC27" s="67"/>
      <c r="AD27" s="102"/>
      <c r="AE27" s="102"/>
      <c r="AF27" s="102"/>
      <c r="AG27" s="102"/>
      <c r="AH27" s="102"/>
      <c r="AI27" s="102"/>
      <c r="AJ27" s="102"/>
      <c r="AK27" s="102"/>
      <c r="AL27" s="102"/>
      <c r="AM27" s="102"/>
      <c r="AN27" s="102"/>
      <c r="AO27" s="102"/>
      <c r="AP27" s="102"/>
      <c r="AQ27" s="199"/>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row>
    <row r="28" spans="2:84" ht="13.5" customHeight="1">
      <c r="B28" s="176"/>
      <c r="C28" s="765" t="s">
        <v>269</v>
      </c>
      <c r="D28" s="765"/>
      <c r="E28" s="765"/>
      <c r="F28" s="765"/>
      <c r="G28" s="765"/>
      <c r="H28" s="178"/>
      <c r="I28" s="743" t="s">
        <v>217</v>
      </c>
      <c r="J28" s="695"/>
      <c r="K28" s="695"/>
      <c r="L28" s="695"/>
      <c r="M28" s="695"/>
      <c r="N28" s="695"/>
      <c r="O28" s="695"/>
      <c r="P28" s="695"/>
      <c r="Q28" s="695"/>
      <c r="R28" s="744"/>
      <c r="S28" s="743" t="s">
        <v>204</v>
      </c>
      <c r="T28" s="695"/>
      <c r="U28" s="695"/>
      <c r="V28" s="695"/>
      <c r="W28" s="695"/>
      <c r="X28" s="695"/>
      <c r="Y28" s="695"/>
      <c r="Z28" s="695"/>
      <c r="AA28" s="695"/>
      <c r="AB28" s="695"/>
      <c r="AC28" s="695"/>
      <c r="AD28" s="695"/>
      <c r="AE28" s="695"/>
      <c r="AF28" s="744"/>
      <c r="AG28" s="743" t="s">
        <v>205</v>
      </c>
      <c r="AH28" s="695"/>
      <c r="AI28" s="695"/>
      <c r="AJ28" s="695"/>
      <c r="AK28" s="695"/>
      <c r="AL28" s="695"/>
      <c r="AM28" s="695"/>
      <c r="AN28" s="695"/>
      <c r="AO28" s="695"/>
      <c r="AP28" s="744"/>
      <c r="AQ28" s="102"/>
      <c r="AR28" s="176"/>
      <c r="AS28" s="765" t="s">
        <v>219</v>
      </c>
      <c r="AT28" s="765"/>
      <c r="AU28" s="765"/>
      <c r="AV28" s="765"/>
      <c r="AW28" s="765"/>
      <c r="AX28" s="178"/>
      <c r="AY28" s="183" t="s">
        <v>74</v>
      </c>
      <c r="AZ28" s="765" t="s">
        <v>220</v>
      </c>
      <c r="BA28" s="765"/>
      <c r="BB28" s="765"/>
      <c r="BC28" s="765"/>
      <c r="BD28" s="184"/>
      <c r="BE28" s="765" t="s">
        <v>221</v>
      </c>
      <c r="BF28" s="765"/>
      <c r="BG28" s="765"/>
      <c r="BH28" s="765"/>
      <c r="BI28" s="765"/>
      <c r="BJ28" s="765"/>
      <c r="BK28" s="765"/>
      <c r="BL28" s="765"/>
      <c r="BM28" s="765"/>
      <c r="BN28" s="765"/>
      <c r="BO28" s="772" t="s">
        <v>222</v>
      </c>
      <c r="BP28" s="772"/>
      <c r="BQ28" s="772"/>
      <c r="BR28" s="772"/>
      <c r="BS28" s="772"/>
      <c r="BT28" s="772"/>
      <c r="BU28" s="772"/>
      <c r="BV28" s="772"/>
      <c r="BW28" s="772"/>
      <c r="BX28" s="765" t="s">
        <v>223</v>
      </c>
      <c r="BY28" s="765"/>
      <c r="BZ28" s="765"/>
      <c r="CA28" s="765"/>
      <c r="CB28" s="765"/>
      <c r="CC28" s="765"/>
      <c r="CD28" s="765"/>
      <c r="CE28" s="765"/>
      <c r="CF28" s="769"/>
    </row>
    <row r="29" spans="2:84" ht="13.5" customHeight="1">
      <c r="B29" s="196"/>
      <c r="C29" s="766"/>
      <c r="D29" s="766"/>
      <c r="E29" s="766"/>
      <c r="F29" s="766"/>
      <c r="G29" s="766"/>
      <c r="H29" s="197"/>
      <c r="I29" s="745"/>
      <c r="J29" s="698"/>
      <c r="K29" s="698"/>
      <c r="L29" s="698"/>
      <c r="M29" s="698"/>
      <c r="N29" s="698"/>
      <c r="O29" s="698"/>
      <c r="P29" s="698"/>
      <c r="Q29" s="698"/>
      <c r="R29" s="746"/>
      <c r="S29" s="745"/>
      <c r="T29" s="698"/>
      <c r="U29" s="698"/>
      <c r="V29" s="698"/>
      <c r="W29" s="698"/>
      <c r="X29" s="698"/>
      <c r="Y29" s="698"/>
      <c r="Z29" s="698"/>
      <c r="AA29" s="698"/>
      <c r="AB29" s="698"/>
      <c r="AC29" s="698"/>
      <c r="AD29" s="698"/>
      <c r="AE29" s="698"/>
      <c r="AF29" s="746"/>
      <c r="AG29" s="745"/>
      <c r="AH29" s="698"/>
      <c r="AI29" s="698"/>
      <c r="AJ29" s="698"/>
      <c r="AK29" s="698"/>
      <c r="AL29" s="698"/>
      <c r="AM29" s="698"/>
      <c r="AN29" s="698"/>
      <c r="AO29" s="698"/>
      <c r="AP29" s="746"/>
      <c r="AQ29" s="71"/>
      <c r="AR29" s="196"/>
      <c r="AS29" s="766"/>
      <c r="AT29" s="766"/>
      <c r="AU29" s="766"/>
      <c r="AV29" s="766"/>
      <c r="AW29" s="766"/>
      <c r="AX29" s="197"/>
      <c r="AY29" s="185"/>
      <c r="AZ29" s="766"/>
      <c r="BA29" s="766"/>
      <c r="BB29" s="766"/>
      <c r="BC29" s="766"/>
      <c r="BD29" s="186"/>
      <c r="BE29" s="767"/>
      <c r="BF29" s="767"/>
      <c r="BG29" s="767"/>
      <c r="BH29" s="767"/>
      <c r="BI29" s="767"/>
      <c r="BJ29" s="767"/>
      <c r="BK29" s="767"/>
      <c r="BL29" s="767"/>
      <c r="BM29" s="767"/>
      <c r="BN29" s="767"/>
      <c r="BO29" s="772"/>
      <c r="BP29" s="772"/>
      <c r="BQ29" s="772"/>
      <c r="BR29" s="772"/>
      <c r="BS29" s="772"/>
      <c r="BT29" s="772"/>
      <c r="BU29" s="772"/>
      <c r="BV29" s="772"/>
      <c r="BW29" s="772"/>
      <c r="BX29" s="767"/>
      <c r="BY29" s="767"/>
      <c r="BZ29" s="767"/>
      <c r="CA29" s="767"/>
      <c r="CB29" s="767"/>
      <c r="CC29" s="767"/>
      <c r="CD29" s="767"/>
      <c r="CE29" s="767"/>
      <c r="CF29" s="771"/>
    </row>
    <row r="30" spans="2:84" ht="13.5" customHeight="1">
      <c r="B30" s="196"/>
      <c r="C30" s="766"/>
      <c r="D30" s="766"/>
      <c r="E30" s="766"/>
      <c r="F30" s="766"/>
      <c r="G30" s="766"/>
      <c r="H30" s="197"/>
      <c r="I30" s="842" t="s">
        <v>208</v>
      </c>
      <c r="J30" s="843"/>
      <c r="K30" s="843"/>
      <c r="L30" s="843"/>
      <c r="M30" s="843"/>
      <c r="N30" s="843"/>
      <c r="O30" s="843"/>
      <c r="P30" s="843"/>
      <c r="Q30" s="843"/>
      <c r="R30" s="844"/>
      <c r="S30" s="848" t="s">
        <v>209</v>
      </c>
      <c r="T30" s="849"/>
      <c r="U30" s="849"/>
      <c r="V30" s="849"/>
      <c r="W30" s="849"/>
      <c r="X30" s="858" t="s">
        <v>210</v>
      </c>
      <c r="Y30" s="859"/>
      <c r="Z30" s="859"/>
      <c r="AA30" s="859"/>
      <c r="AB30" s="859"/>
      <c r="AC30" s="859"/>
      <c r="AD30" s="859"/>
      <c r="AE30" s="859"/>
      <c r="AF30" s="860"/>
      <c r="AG30" s="898" t="s">
        <v>211</v>
      </c>
      <c r="AH30" s="899"/>
      <c r="AI30" s="899"/>
      <c r="AJ30" s="899"/>
      <c r="AK30" s="899"/>
      <c r="AL30" s="899"/>
      <c r="AM30" s="899"/>
      <c r="AN30" s="899"/>
      <c r="AO30" s="899"/>
      <c r="AP30" s="900"/>
      <c r="AQ30" s="71"/>
      <c r="AR30" s="196"/>
      <c r="AS30" s="766"/>
      <c r="AT30" s="766"/>
      <c r="AU30" s="766"/>
      <c r="AV30" s="766"/>
      <c r="AW30" s="766"/>
      <c r="AX30" s="197"/>
      <c r="AY30" s="76"/>
      <c r="AZ30" s="766"/>
      <c r="BA30" s="766"/>
      <c r="BB30" s="766"/>
      <c r="BC30" s="766"/>
      <c r="BD30" s="197"/>
      <c r="BE30" s="666" t="s">
        <v>227</v>
      </c>
      <c r="BF30" s="666"/>
      <c r="BG30" s="666"/>
      <c r="BH30" s="666"/>
      <c r="BI30" s="666"/>
      <c r="BJ30" s="666"/>
      <c r="BK30" s="666"/>
      <c r="BL30" s="666"/>
      <c r="BM30" s="666"/>
      <c r="BN30" s="666"/>
      <c r="BO30" s="799" t="s">
        <v>227</v>
      </c>
      <c r="BP30" s="799"/>
      <c r="BQ30" s="799"/>
      <c r="BR30" s="799"/>
      <c r="BS30" s="799"/>
      <c r="BT30" s="799"/>
      <c r="BU30" s="799"/>
      <c r="BV30" s="799"/>
      <c r="BW30" s="799"/>
      <c r="BX30" s="666" t="s">
        <v>227</v>
      </c>
      <c r="BY30" s="666"/>
      <c r="BZ30" s="666"/>
      <c r="CA30" s="666"/>
      <c r="CB30" s="666"/>
      <c r="CC30" s="666"/>
      <c r="CD30" s="666"/>
      <c r="CE30" s="666"/>
      <c r="CF30" s="797"/>
    </row>
    <row r="31" spans="2:84" ht="13.5" customHeight="1">
      <c r="B31" s="196"/>
      <c r="C31" s="766"/>
      <c r="D31" s="766"/>
      <c r="E31" s="766"/>
      <c r="F31" s="766"/>
      <c r="G31" s="766"/>
      <c r="H31" s="197"/>
      <c r="I31" s="845"/>
      <c r="J31" s="846"/>
      <c r="K31" s="846"/>
      <c r="L31" s="846"/>
      <c r="M31" s="846"/>
      <c r="N31" s="846"/>
      <c r="O31" s="846"/>
      <c r="P31" s="846"/>
      <c r="Q31" s="846"/>
      <c r="R31" s="847"/>
      <c r="S31" s="863" t="s">
        <v>212</v>
      </c>
      <c r="T31" s="864"/>
      <c r="U31" s="864"/>
      <c r="V31" s="864"/>
      <c r="W31" s="864"/>
      <c r="X31" s="861"/>
      <c r="Y31" s="861"/>
      <c r="Z31" s="861"/>
      <c r="AA31" s="861"/>
      <c r="AB31" s="861"/>
      <c r="AC31" s="861"/>
      <c r="AD31" s="861"/>
      <c r="AE31" s="861"/>
      <c r="AF31" s="862"/>
      <c r="AG31" s="901"/>
      <c r="AH31" s="902"/>
      <c r="AI31" s="902"/>
      <c r="AJ31" s="902"/>
      <c r="AK31" s="902"/>
      <c r="AL31" s="902"/>
      <c r="AM31" s="902"/>
      <c r="AN31" s="902"/>
      <c r="AO31" s="902"/>
      <c r="AP31" s="903"/>
      <c r="AQ31" s="67"/>
      <c r="AR31" s="196"/>
      <c r="AS31" s="766"/>
      <c r="AT31" s="766"/>
      <c r="AU31" s="766"/>
      <c r="AV31" s="766"/>
      <c r="AW31" s="766"/>
      <c r="AX31" s="197"/>
      <c r="AY31" s="76"/>
      <c r="AZ31" s="766"/>
      <c r="BA31" s="766"/>
      <c r="BB31" s="766"/>
      <c r="BC31" s="766"/>
      <c r="BD31" s="197"/>
      <c r="BE31" s="668"/>
      <c r="BF31" s="668"/>
      <c r="BG31" s="668"/>
      <c r="BH31" s="668"/>
      <c r="BI31" s="668"/>
      <c r="BJ31" s="668"/>
      <c r="BK31" s="668"/>
      <c r="BL31" s="668"/>
      <c r="BM31" s="668"/>
      <c r="BN31" s="668"/>
      <c r="BO31" s="799"/>
      <c r="BP31" s="799"/>
      <c r="BQ31" s="799"/>
      <c r="BR31" s="799"/>
      <c r="BS31" s="799"/>
      <c r="BT31" s="799"/>
      <c r="BU31" s="799"/>
      <c r="BV31" s="799"/>
      <c r="BW31" s="799"/>
      <c r="BX31" s="668"/>
      <c r="BY31" s="668"/>
      <c r="BZ31" s="668"/>
      <c r="CA31" s="668"/>
      <c r="CB31" s="668"/>
      <c r="CC31" s="668"/>
      <c r="CD31" s="668"/>
      <c r="CE31" s="668"/>
      <c r="CF31" s="798"/>
    </row>
    <row r="32" spans="2:84" ht="13.5" customHeight="1">
      <c r="B32" s="196"/>
      <c r="C32" s="766"/>
      <c r="D32" s="766"/>
      <c r="E32" s="766"/>
      <c r="F32" s="766"/>
      <c r="G32" s="766"/>
      <c r="H32" s="197"/>
      <c r="I32" s="806" t="s">
        <v>208</v>
      </c>
      <c r="J32" s="865"/>
      <c r="K32" s="865"/>
      <c r="L32" s="865"/>
      <c r="M32" s="865"/>
      <c r="N32" s="865"/>
      <c r="O32" s="865"/>
      <c r="P32" s="865"/>
      <c r="Q32" s="865"/>
      <c r="R32" s="866"/>
      <c r="S32" s="870" t="s">
        <v>209</v>
      </c>
      <c r="T32" s="871"/>
      <c r="U32" s="871"/>
      <c r="V32" s="871"/>
      <c r="W32" s="871"/>
      <c r="X32" s="872" t="s">
        <v>210</v>
      </c>
      <c r="Y32" s="873"/>
      <c r="Z32" s="873"/>
      <c r="AA32" s="873"/>
      <c r="AB32" s="873"/>
      <c r="AC32" s="873"/>
      <c r="AD32" s="873"/>
      <c r="AE32" s="873"/>
      <c r="AF32" s="874"/>
      <c r="AG32" s="877" t="s">
        <v>211</v>
      </c>
      <c r="AH32" s="878"/>
      <c r="AI32" s="878"/>
      <c r="AJ32" s="878"/>
      <c r="AK32" s="878"/>
      <c r="AL32" s="878"/>
      <c r="AM32" s="878"/>
      <c r="AN32" s="878"/>
      <c r="AO32" s="878"/>
      <c r="AP32" s="879"/>
      <c r="AQ32" s="67"/>
      <c r="AR32" s="196"/>
      <c r="AS32" s="766"/>
      <c r="AT32" s="766"/>
      <c r="AU32" s="766"/>
      <c r="AV32" s="766"/>
      <c r="AW32" s="766"/>
      <c r="AX32" s="197"/>
      <c r="AY32" s="768" t="s">
        <v>229</v>
      </c>
      <c r="AZ32" s="701"/>
      <c r="BA32" s="701"/>
      <c r="BB32" s="701"/>
      <c r="BC32" s="701"/>
      <c r="BD32" s="702"/>
      <c r="BE32" s="743" t="s">
        <v>230</v>
      </c>
      <c r="BF32" s="695"/>
      <c r="BG32" s="695"/>
      <c r="BH32" s="695"/>
      <c r="BI32" s="695"/>
      <c r="BJ32" s="695"/>
      <c r="BK32" s="695"/>
      <c r="BL32" s="743" t="s">
        <v>221</v>
      </c>
      <c r="BM32" s="695"/>
      <c r="BN32" s="695"/>
      <c r="BO32" s="695"/>
      <c r="BP32" s="695"/>
      <c r="BQ32" s="695"/>
      <c r="BR32" s="695"/>
      <c r="BS32" s="744"/>
      <c r="BT32" s="743" t="s">
        <v>222</v>
      </c>
      <c r="BU32" s="695"/>
      <c r="BV32" s="695"/>
      <c r="BW32" s="695"/>
      <c r="BX32" s="695"/>
      <c r="BY32" s="695"/>
      <c r="BZ32" s="744"/>
      <c r="CA32" s="743" t="s">
        <v>223</v>
      </c>
      <c r="CB32" s="695"/>
      <c r="CC32" s="695"/>
      <c r="CD32" s="695"/>
      <c r="CE32" s="695"/>
      <c r="CF32" s="744"/>
    </row>
    <row r="33" spans="2:84" ht="13.5" customHeight="1">
      <c r="B33" s="179"/>
      <c r="C33" s="767"/>
      <c r="D33" s="767"/>
      <c r="E33" s="767"/>
      <c r="F33" s="767"/>
      <c r="G33" s="767"/>
      <c r="H33" s="180"/>
      <c r="I33" s="867"/>
      <c r="J33" s="868"/>
      <c r="K33" s="868"/>
      <c r="L33" s="868"/>
      <c r="M33" s="868"/>
      <c r="N33" s="868"/>
      <c r="O33" s="868"/>
      <c r="P33" s="868"/>
      <c r="Q33" s="868"/>
      <c r="R33" s="869"/>
      <c r="S33" s="856" t="s">
        <v>212</v>
      </c>
      <c r="T33" s="857"/>
      <c r="U33" s="857"/>
      <c r="V33" s="857"/>
      <c r="W33" s="857"/>
      <c r="X33" s="875"/>
      <c r="Y33" s="875"/>
      <c r="Z33" s="875"/>
      <c r="AA33" s="875"/>
      <c r="AB33" s="875"/>
      <c r="AC33" s="875"/>
      <c r="AD33" s="875"/>
      <c r="AE33" s="875"/>
      <c r="AF33" s="876"/>
      <c r="AG33" s="880"/>
      <c r="AH33" s="881"/>
      <c r="AI33" s="881"/>
      <c r="AJ33" s="881"/>
      <c r="AK33" s="881"/>
      <c r="AL33" s="881"/>
      <c r="AM33" s="881"/>
      <c r="AN33" s="881"/>
      <c r="AO33" s="881"/>
      <c r="AP33" s="882"/>
      <c r="AQ33" s="67"/>
      <c r="AR33" s="196"/>
      <c r="AS33" s="766"/>
      <c r="AT33" s="766"/>
      <c r="AU33" s="766"/>
      <c r="AV33" s="766"/>
      <c r="AW33" s="766"/>
      <c r="AX33" s="197"/>
      <c r="AY33" s="948"/>
      <c r="AZ33" s="949"/>
      <c r="BA33" s="949"/>
      <c r="BB33" s="949"/>
      <c r="BC33" s="949"/>
      <c r="BD33" s="950"/>
      <c r="BE33" s="745"/>
      <c r="BF33" s="698"/>
      <c r="BG33" s="698"/>
      <c r="BH33" s="698"/>
      <c r="BI33" s="698"/>
      <c r="BJ33" s="698"/>
      <c r="BK33" s="698"/>
      <c r="BL33" s="745"/>
      <c r="BM33" s="698"/>
      <c r="BN33" s="698"/>
      <c r="BO33" s="698"/>
      <c r="BP33" s="698"/>
      <c r="BQ33" s="698"/>
      <c r="BR33" s="698"/>
      <c r="BS33" s="746"/>
      <c r="BT33" s="745"/>
      <c r="BU33" s="698"/>
      <c r="BV33" s="698"/>
      <c r="BW33" s="698"/>
      <c r="BX33" s="698"/>
      <c r="BY33" s="698"/>
      <c r="BZ33" s="746"/>
      <c r="CA33" s="745"/>
      <c r="CB33" s="698"/>
      <c r="CC33" s="698"/>
      <c r="CD33" s="698"/>
      <c r="CE33" s="698"/>
      <c r="CF33" s="746"/>
    </row>
    <row r="34" spans="2:84" ht="13.5" customHeight="1">
      <c r="B34" s="72"/>
      <c r="C34" s="73"/>
      <c r="D34" s="73"/>
      <c r="E34" s="73"/>
      <c r="F34" s="73"/>
      <c r="G34" s="73"/>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67"/>
      <c r="AR34" s="196"/>
      <c r="AS34" s="766"/>
      <c r="AT34" s="766"/>
      <c r="AU34" s="766"/>
      <c r="AV34" s="766"/>
      <c r="AW34" s="766"/>
      <c r="AX34" s="197"/>
      <c r="AY34" s="948"/>
      <c r="AZ34" s="949"/>
      <c r="BA34" s="949"/>
      <c r="BB34" s="949"/>
      <c r="BC34" s="949"/>
      <c r="BD34" s="950"/>
      <c r="BE34" s="753"/>
      <c r="BF34" s="754"/>
      <c r="BG34" s="754"/>
      <c r="BH34" s="754"/>
      <c r="BI34" s="754"/>
      <c r="BJ34" s="754"/>
      <c r="BK34" s="754"/>
      <c r="BL34" s="753"/>
      <c r="BM34" s="754"/>
      <c r="BN34" s="754"/>
      <c r="BO34" s="754"/>
      <c r="BP34" s="754"/>
      <c r="BQ34" s="754"/>
      <c r="BR34" s="754"/>
      <c r="BS34" s="755"/>
      <c r="BT34" s="753"/>
      <c r="BU34" s="754"/>
      <c r="BV34" s="754"/>
      <c r="BW34" s="754"/>
      <c r="BX34" s="754"/>
      <c r="BY34" s="754"/>
      <c r="BZ34" s="755"/>
      <c r="CA34" s="753"/>
      <c r="CB34" s="754"/>
      <c r="CC34" s="754"/>
      <c r="CD34" s="754"/>
      <c r="CE34" s="754"/>
      <c r="CF34" s="755"/>
    </row>
    <row r="35" spans="2:84" ht="13.5" customHeight="1">
      <c r="B35" s="176"/>
      <c r="C35" s="765" t="s">
        <v>271</v>
      </c>
      <c r="D35" s="765"/>
      <c r="E35" s="765"/>
      <c r="F35" s="765"/>
      <c r="G35" s="765"/>
      <c r="H35" s="178"/>
      <c r="I35" s="183" t="s">
        <v>74</v>
      </c>
      <c r="J35" s="765" t="s">
        <v>220</v>
      </c>
      <c r="K35" s="765"/>
      <c r="L35" s="765"/>
      <c r="M35" s="765"/>
      <c r="N35" s="184"/>
      <c r="O35" s="765" t="s">
        <v>221</v>
      </c>
      <c r="P35" s="765"/>
      <c r="Q35" s="765"/>
      <c r="R35" s="765"/>
      <c r="S35" s="765"/>
      <c r="T35" s="765"/>
      <c r="U35" s="765"/>
      <c r="V35" s="765"/>
      <c r="W35" s="765"/>
      <c r="X35" s="765"/>
      <c r="Y35" s="772" t="s">
        <v>222</v>
      </c>
      <c r="Z35" s="772"/>
      <c r="AA35" s="772"/>
      <c r="AB35" s="772"/>
      <c r="AC35" s="772"/>
      <c r="AD35" s="772"/>
      <c r="AE35" s="772"/>
      <c r="AF35" s="772"/>
      <c r="AG35" s="772"/>
      <c r="AH35" s="765" t="s">
        <v>223</v>
      </c>
      <c r="AI35" s="765"/>
      <c r="AJ35" s="765"/>
      <c r="AK35" s="765"/>
      <c r="AL35" s="765"/>
      <c r="AM35" s="765"/>
      <c r="AN35" s="765"/>
      <c r="AO35" s="765"/>
      <c r="AP35" s="769"/>
      <c r="AQ35" s="67"/>
      <c r="AR35" s="179"/>
      <c r="AS35" s="767"/>
      <c r="AT35" s="767"/>
      <c r="AU35" s="767"/>
      <c r="AV35" s="767"/>
      <c r="AW35" s="767"/>
      <c r="AX35" s="180"/>
      <c r="AY35" s="703"/>
      <c r="AZ35" s="704"/>
      <c r="BA35" s="704"/>
      <c r="BB35" s="704"/>
      <c r="BC35" s="704"/>
      <c r="BD35" s="705"/>
      <c r="BE35" s="756"/>
      <c r="BF35" s="757"/>
      <c r="BG35" s="757"/>
      <c r="BH35" s="757"/>
      <c r="BI35" s="757"/>
      <c r="BJ35" s="757"/>
      <c r="BK35" s="757"/>
      <c r="BL35" s="756"/>
      <c r="BM35" s="757"/>
      <c r="BN35" s="757"/>
      <c r="BO35" s="757"/>
      <c r="BP35" s="757"/>
      <c r="BQ35" s="757"/>
      <c r="BR35" s="757"/>
      <c r="BS35" s="758"/>
      <c r="BT35" s="756"/>
      <c r="BU35" s="757"/>
      <c r="BV35" s="757"/>
      <c r="BW35" s="757"/>
      <c r="BX35" s="757"/>
      <c r="BY35" s="757"/>
      <c r="BZ35" s="758"/>
      <c r="CA35" s="756"/>
      <c r="CB35" s="757"/>
      <c r="CC35" s="757"/>
      <c r="CD35" s="757"/>
      <c r="CE35" s="757"/>
      <c r="CF35" s="758"/>
    </row>
    <row r="36" spans="2:84" ht="13.5" customHeight="1">
      <c r="B36" s="196"/>
      <c r="C36" s="766"/>
      <c r="D36" s="766"/>
      <c r="E36" s="766"/>
      <c r="F36" s="766"/>
      <c r="G36" s="766"/>
      <c r="H36" s="197"/>
      <c r="I36" s="185"/>
      <c r="J36" s="766"/>
      <c r="K36" s="766"/>
      <c r="L36" s="766"/>
      <c r="M36" s="766"/>
      <c r="N36" s="186"/>
      <c r="O36" s="767"/>
      <c r="P36" s="767"/>
      <c r="Q36" s="767"/>
      <c r="R36" s="767"/>
      <c r="S36" s="767"/>
      <c r="T36" s="767"/>
      <c r="U36" s="767"/>
      <c r="V36" s="767"/>
      <c r="W36" s="767"/>
      <c r="X36" s="767"/>
      <c r="Y36" s="772"/>
      <c r="Z36" s="772"/>
      <c r="AA36" s="772"/>
      <c r="AB36" s="772"/>
      <c r="AC36" s="772"/>
      <c r="AD36" s="772"/>
      <c r="AE36" s="772"/>
      <c r="AF36" s="772"/>
      <c r="AG36" s="772"/>
      <c r="AH36" s="767"/>
      <c r="AI36" s="767"/>
      <c r="AJ36" s="767"/>
      <c r="AK36" s="767"/>
      <c r="AL36" s="767"/>
      <c r="AM36" s="767"/>
      <c r="AN36" s="767"/>
      <c r="AO36" s="767"/>
      <c r="AP36" s="771"/>
      <c r="AQ36" s="6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row>
    <row r="37" spans="2:84" ht="13.5" customHeight="1">
      <c r="B37" s="196"/>
      <c r="C37" s="766"/>
      <c r="D37" s="766"/>
      <c r="E37" s="766"/>
      <c r="F37" s="766"/>
      <c r="G37" s="766"/>
      <c r="H37" s="197"/>
      <c r="I37" s="76"/>
      <c r="J37" s="766"/>
      <c r="K37" s="766"/>
      <c r="L37" s="766"/>
      <c r="M37" s="766"/>
      <c r="N37" s="197"/>
      <c r="O37" s="666" t="s">
        <v>227</v>
      </c>
      <c r="P37" s="666"/>
      <c r="Q37" s="666"/>
      <c r="R37" s="666"/>
      <c r="S37" s="666"/>
      <c r="T37" s="666"/>
      <c r="U37" s="666"/>
      <c r="V37" s="666"/>
      <c r="W37" s="666"/>
      <c r="X37" s="666"/>
      <c r="Y37" s="799" t="s">
        <v>227</v>
      </c>
      <c r="Z37" s="799"/>
      <c r="AA37" s="799"/>
      <c r="AB37" s="799"/>
      <c r="AC37" s="799"/>
      <c r="AD37" s="799"/>
      <c r="AE37" s="799"/>
      <c r="AF37" s="799"/>
      <c r="AG37" s="799"/>
      <c r="AH37" s="666" t="s">
        <v>227</v>
      </c>
      <c r="AI37" s="666"/>
      <c r="AJ37" s="666"/>
      <c r="AK37" s="666"/>
      <c r="AL37" s="666"/>
      <c r="AM37" s="666"/>
      <c r="AN37" s="666"/>
      <c r="AO37" s="666"/>
      <c r="AP37" s="797"/>
      <c r="AQ37" s="67"/>
      <c r="AR37" s="773" t="s">
        <v>270</v>
      </c>
      <c r="AS37" s="774"/>
      <c r="AT37" s="774"/>
      <c r="AU37" s="774"/>
      <c r="AV37" s="774"/>
      <c r="AW37" s="774"/>
      <c r="AX37" s="774"/>
      <c r="AY37" s="774"/>
      <c r="AZ37" s="775"/>
      <c r="BA37" s="743"/>
      <c r="BB37" s="695"/>
      <c r="BC37" s="695"/>
      <c r="BD37" s="695"/>
      <c r="BE37" s="695"/>
      <c r="BF37" s="695"/>
      <c r="BG37" s="695"/>
      <c r="BH37" s="695"/>
      <c r="BI37" s="695"/>
      <c r="BJ37" s="695"/>
      <c r="BK37" s="744"/>
      <c r="BL37" s="67"/>
      <c r="BM37" s="773" t="s">
        <v>233</v>
      </c>
      <c r="BN37" s="774"/>
      <c r="BO37" s="774"/>
      <c r="BP37" s="774"/>
      <c r="BQ37" s="774"/>
      <c r="BR37" s="774"/>
      <c r="BS37" s="774"/>
      <c r="BT37" s="774"/>
      <c r="BU37" s="775"/>
      <c r="BV37" s="743"/>
      <c r="BW37" s="695"/>
      <c r="BX37" s="695"/>
      <c r="BY37" s="695"/>
      <c r="BZ37" s="695"/>
      <c r="CA37" s="695"/>
      <c r="CB37" s="695"/>
      <c r="CC37" s="695"/>
      <c r="CD37" s="695"/>
      <c r="CE37" s="695"/>
      <c r="CF37" s="744"/>
    </row>
    <row r="38" spans="2:84" ht="13.5" customHeight="1">
      <c r="B38" s="196"/>
      <c r="C38" s="766"/>
      <c r="D38" s="766"/>
      <c r="E38" s="766"/>
      <c r="F38" s="766"/>
      <c r="G38" s="766"/>
      <c r="H38" s="197"/>
      <c r="I38" s="76"/>
      <c r="J38" s="766"/>
      <c r="K38" s="766"/>
      <c r="L38" s="766"/>
      <c r="M38" s="766"/>
      <c r="N38" s="197"/>
      <c r="O38" s="668"/>
      <c r="P38" s="668"/>
      <c r="Q38" s="668"/>
      <c r="R38" s="668"/>
      <c r="S38" s="668"/>
      <c r="T38" s="668"/>
      <c r="U38" s="668"/>
      <c r="V38" s="668"/>
      <c r="W38" s="668"/>
      <c r="X38" s="668"/>
      <c r="Y38" s="799"/>
      <c r="Z38" s="799"/>
      <c r="AA38" s="799"/>
      <c r="AB38" s="799"/>
      <c r="AC38" s="799"/>
      <c r="AD38" s="799"/>
      <c r="AE38" s="799"/>
      <c r="AF38" s="799"/>
      <c r="AG38" s="799"/>
      <c r="AH38" s="668"/>
      <c r="AI38" s="668"/>
      <c r="AJ38" s="668"/>
      <c r="AK38" s="668"/>
      <c r="AL38" s="668"/>
      <c r="AM38" s="668"/>
      <c r="AN38" s="668"/>
      <c r="AO38" s="668"/>
      <c r="AP38" s="798"/>
      <c r="AQ38" s="67"/>
      <c r="AR38" s="776"/>
      <c r="AS38" s="777"/>
      <c r="AT38" s="777"/>
      <c r="AU38" s="777"/>
      <c r="AV38" s="777"/>
      <c r="AW38" s="777"/>
      <c r="AX38" s="777"/>
      <c r="AY38" s="777"/>
      <c r="AZ38" s="778"/>
      <c r="BA38" s="779"/>
      <c r="BB38" s="780"/>
      <c r="BC38" s="780"/>
      <c r="BD38" s="780"/>
      <c r="BE38" s="780"/>
      <c r="BF38" s="780"/>
      <c r="BG38" s="780"/>
      <c r="BH38" s="780"/>
      <c r="BI38" s="780"/>
      <c r="BJ38" s="780"/>
      <c r="BK38" s="781"/>
      <c r="BL38" s="67"/>
      <c r="BM38" s="776"/>
      <c r="BN38" s="777"/>
      <c r="BO38" s="777"/>
      <c r="BP38" s="777"/>
      <c r="BQ38" s="777"/>
      <c r="BR38" s="777"/>
      <c r="BS38" s="777"/>
      <c r="BT38" s="777"/>
      <c r="BU38" s="778"/>
      <c r="BV38" s="779"/>
      <c r="BW38" s="780"/>
      <c r="BX38" s="780"/>
      <c r="BY38" s="780"/>
      <c r="BZ38" s="780"/>
      <c r="CA38" s="780"/>
      <c r="CB38" s="780"/>
      <c r="CC38" s="780"/>
      <c r="CD38" s="780"/>
      <c r="CE38" s="780"/>
      <c r="CF38" s="781"/>
    </row>
    <row r="39" spans="2:84" ht="13.5" customHeight="1">
      <c r="B39" s="196"/>
      <c r="C39" s="766"/>
      <c r="D39" s="766"/>
      <c r="E39" s="766"/>
      <c r="F39" s="766"/>
      <c r="G39" s="766"/>
      <c r="H39" s="197"/>
      <c r="I39" s="768" t="s">
        <v>229</v>
      </c>
      <c r="J39" s="701"/>
      <c r="K39" s="701"/>
      <c r="L39" s="701"/>
      <c r="M39" s="701"/>
      <c r="N39" s="702"/>
      <c r="O39" s="743" t="s">
        <v>230</v>
      </c>
      <c r="P39" s="695"/>
      <c r="Q39" s="695"/>
      <c r="R39" s="695"/>
      <c r="S39" s="695"/>
      <c r="T39" s="695"/>
      <c r="U39" s="695"/>
      <c r="V39" s="743" t="s">
        <v>221</v>
      </c>
      <c r="W39" s="695"/>
      <c r="X39" s="695"/>
      <c r="Y39" s="695"/>
      <c r="Z39" s="695"/>
      <c r="AA39" s="695"/>
      <c r="AB39" s="695"/>
      <c r="AC39" s="744"/>
      <c r="AD39" s="743" t="s">
        <v>222</v>
      </c>
      <c r="AE39" s="695"/>
      <c r="AF39" s="695"/>
      <c r="AG39" s="695"/>
      <c r="AH39" s="695"/>
      <c r="AI39" s="695"/>
      <c r="AJ39" s="744"/>
      <c r="AK39" s="743" t="s">
        <v>223</v>
      </c>
      <c r="AL39" s="695"/>
      <c r="AM39" s="695"/>
      <c r="AN39" s="695"/>
      <c r="AO39" s="695"/>
      <c r="AP39" s="744"/>
      <c r="AQ39" s="67"/>
      <c r="AR39" s="78"/>
      <c r="AS39" s="67"/>
      <c r="AT39" s="768" t="s">
        <v>272</v>
      </c>
      <c r="AU39" s="765"/>
      <c r="AV39" s="765"/>
      <c r="AW39" s="765"/>
      <c r="AX39" s="765"/>
      <c r="AY39" s="765"/>
      <c r="AZ39" s="769"/>
      <c r="BA39" s="743"/>
      <c r="BB39" s="695"/>
      <c r="BC39" s="695"/>
      <c r="BD39" s="695"/>
      <c r="BE39" s="695"/>
      <c r="BF39" s="695"/>
      <c r="BG39" s="695"/>
      <c r="BH39" s="695"/>
      <c r="BI39" s="695"/>
      <c r="BJ39" s="695"/>
      <c r="BK39" s="744"/>
      <c r="BL39" s="67"/>
      <c r="BM39" s="773" t="s">
        <v>235</v>
      </c>
      <c r="BN39" s="774"/>
      <c r="BO39" s="774"/>
      <c r="BP39" s="774"/>
      <c r="BQ39" s="774"/>
      <c r="BR39" s="774"/>
      <c r="BS39" s="774"/>
      <c r="BT39" s="774"/>
      <c r="BU39" s="775"/>
      <c r="BV39" s="743"/>
      <c r="BW39" s="695"/>
      <c r="BX39" s="695"/>
      <c r="BY39" s="695"/>
      <c r="BZ39" s="695"/>
      <c r="CA39" s="695"/>
      <c r="CB39" s="695"/>
      <c r="CC39" s="695"/>
      <c r="CD39" s="695"/>
      <c r="CE39" s="695"/>
      <c r="CF39" s="744"/>
    </row>
    <row r="40" spans="2:84" ht="13.5" customHeight="1">
      <c r="B40" s="196"/>
      <c r="C40" s="766"/>
      <c r="D40" s="766"/>
      <c r="E40" s="766"/>
      <c r="F40" s="766"/>
      <c r="G40" s="766"/>
      <c r="H40" s="197"/>
      <c r="I40" s="948"/>
      <c r="J40" s="949"/>
      <c r="K40" s="949"/>
      <c r="L40" s="949"/>
      <c r="M40" s="949"/>
      <c r="N40" s="950"/>
      <c r="O40" s="745"/>
      <c r="P40" s="698"/>
      <c r="Q40" s="698"/>
      <c r="R40" s="698"/>
      <c r="S40" s="698"/>
      <c r="T40" s="698"/>
      <c r="U40" s="698"/>
      <c r="V40" s="745"/>
      <c r="W40" s="698"/>
      <c r="X40" s="698"/>
      <c r="Y40" s="698"/>
      <c r="Z40" s="698"/>
      <c r="AA40" s="698"/>
      <c r="AB40" s="698"/>
      <c r="AC40" s="746"/>
      <c r="AD40" s="745"/>
      <c r="AE40" s="698"/>
      <c r="AF40" s="698"/>
      <c r="AG40" s="698"/>
      <c r="AH40" s="698"/>
      <c r="AI40" s="698"/>
      <c r="AJ40" s="746"/>
      <c r="AK40" s="745"/>
      <c r="AL40" s="698"/>
      <c r="AM40" s="698"/>
      <c r="AN40" s="698"/>
      <c r="AO40" s="698"/>
      <c r="AP40" s="746"/>
      <c r="AQ40" s="67"/>
      <c r="AR40" s="78"/>
      <c r="AS40" s="67"/>
      <c r="AT40" s="946"/>
      <c r="AU40" s="766"/>
      <c r="AV40" s="766"/>
      <c r="AW40" s="766"/>
      <c r="AX40" s="766"/>
      <c r="AY40" s="766"/>
      <c r="AZ40" s="947"/>
      <c r="BA40" s="779"/>
      <c r="BB40" s="780"/>
      <c r="BC40" s="780"/>
      <c r="BD40" s="780"/>
      <c r="BE40" s="780"/>
      <c r="BF40" s="780"/>
      <c r="BG40" s="780"/>
      <c r="BH40" s="780"/>
      <c r="BI40" s="780"/>
      <c r="BJ40" s="780"/>
      <c r="BK40" s="781"/>
      <c r="BL40" s="67"/>
      <c r="BM40" s="776"/>
      <c r="BN40" s="777"/>
      <c r="BO40" s="777"/>
      <c r="BP40" s="777"/>
      <c r="BQ40" s="777"/>
      <c r="BR40" s="777"/>
      <c r="BS40" s="777"/>
      <c r="BT40" s="777"/>
      <c r="BU40" s="778"/>
      <c r="BV40" s="779"/>
      <c r="BW40" s="780"/>
      <c r="BX40" s="780"/>
      <c r="BY40" s="780"/>
      <c r="BZ40" s="780"/>
      <c r="CA40" s="780"/>
      <c r="CB40" s="780"/>
      <c r="CC40" s="780"/>
      <c r="CD40" s="780"/>
      <c r="CE40" s="780"/>
      <c r="CF40" s="781"/>
    </row>
    <row r="41" spans="2:84" ht="13.5" customHeight="1">
      <c r="B41" s="196"/>
      <c r="C41" s="766"/>
      <c r="D41" s="766"/>
      <c r="E41" s="766"/>
      <c r="F41" s="766"/>
      <c r="G41" s="766"/>
      <c r="H41" s="197"/>
      <c r="I41" s="948"/>
      <c r="J41" s="949"/>
      <c r="K41" s="949"/>
      <c r="L41" s="949"/>
      <c r="M41" s="949"/>
      <c r="N41" s="950"/>
      <c r="O41" s="753"/>
      <c r="P41" s="754"/>
      <c r="Q41" s="754"/>
      <c r="R41" s="754"/>
      <c r="S41" s="754"/>
      <c r="T41" s="754"/>
      <c r="U41" s="754"/>
      <c r="V41" s="753"/>
      <c r="W41" s="754"/>
      <c r="X41" s="754"/>
      <c r="Y41" s="754"/>
      <c r="Z41" s="754"/>
      <c r="AA41" s="754"/>
      <c r="AB41" s="754"/>
      <c r="AC41" s="755"/>
      <c r="AD41" s="753"/>
      <c r="AE41" s="754"/>
      <c r="AF41" s="754"/>
      <c r="AG41" s="754"/>
      <c r="AH41" s="754"/>
      <c r="AI41" s="754"/>
      <c r="AJ41" s="755"/>
      <c r="AK41" s="753"/>
      <c r="AL41" s="754"/>
      <c r="AM41" s="754"/>
      <c r="AN41" s="754"/>
      <c r="AO41" s="754"/>
      <c r="AP41" s="755"/>
      <c r="AQ41" s="67"/>
      <c r="AR41" s="785" t="s">
        <v>237</v>
      </c>
      <c r="AS41" s="786"/>
      <c r="AT41" s="786"/>
      <c r="AU41" s="786"/>
      <c r="AV41" s="786"/>
      <c r="AW41" s="786"/>
      <c r="AX41" s="786"/>
      <c r="AY41" s="786"/>
      <c r="AZ41" s="787"/>
      <c r="BA41" s="791" t="s">
        <v>238</v>
      </c>
      <c r="BB41" s="792"/>
      <c r="BC41" s="792"/>
      <c r="BD41" s="792"/>
      <c r="BE41" s="792"/>
      <c r="BF41" s="792"/>
      <c r="BG41" s="792"/>
      <c r="BH41" s="792"/>
      <c r="BI41" s="792"/>
      <c r="BJ41" s="792"/>
      <c r="BK41" s="793"/>
      <c r="BL41" s="67"/>
      <c r="BM41" s="773" t="s">
        <v>239</v>
      </c>
      <c r="BN41" s="774"/>
      <c r="BO41" s="774"/>
      <c r="BP41" s="774"/>
      <c r="BQ41" s="774"/>
      <c r="BR41" s="774"/>
      <c r="BS41" s="774"/>
      <c r="BT41" s="774"/>
      <c r="BU41" s="775"/>
      <c r="BV41" s="743"/>
      <c r="BW41" s="695"/>
      <c r="BX41" s="695"/>
      <c r="BY41" s="695"/>
      <c r="BZ41" s="695"/>
      <c r="CA41" s="695"/>
      <c r="CB41" s="695"/>
      <c r="CC41" s="695"/>
      <c r="CD41" s="695"/>
      <c r="CE41" s="695"/>
      <c r="CF41" s="744"/>
    </row>
    <row r="42" spans="2:84" ht="13.5" customHeight="1">
      <c r="B42" s="179"/>
      <c r="C42" s="767"/>
      <c r="D42" s="767"/>
      <c r="E42" s="767"/>
      <c r="F42" s="767"/>
      <c r="G42" s="767"/>
      <c r="H42" s="180"/>
      <c r="I42" s="703"/>
      <c r="J42" s="704"/>
      <c r="K42" s="704"/>
      <c r="L42" s="704"/>
      <c r="M42" s="704"/>
      <c r="N42" s="705"/>
      <c r="O42" s="756"/>
      <c r="P42" s="757"/>
      <c r="Q42" s="757"/>
      <c r="R42" s="757"/>
      <c r="S42" s="757"/>
      <c r="T42" s="757"/>
      <c r="U42" s="757"/>
      <c r="V42" s="756"/>
      <c r="W42" s="757"/>
      <c r="X42" s="757"/>
      <c r="Y42" s="757"/>
      <c r="Z42" s="757"/>
      <c r="AA42" s="757"/>
      <c r="AB42" s="757"/>
      <c r="AC42" s="758"/>
      <c r="AD42" s="756"/>
      <c r="AE42" s="757"/>
      <c r="AF42" s="757"/>
      <c r="AG42" s="757"/>
      <c r="AH42" s="757"/>
      <c r="AI42" s="757"/>
      <c r="AJ42" s="758"/>
      <c r="AK42" s="756"/>
      <c r="AL42" s="757"/>
      <c r="AM42" s="757"/>
      <c r="AN42" s="757"/>
      <c r="AO42" s="757"/>
      <c r="AP42" s="758"/>
      <c r="AQ42" s="67"/>
      <c r="AR42" s="788"/>
      <c r="AS42" s="789"/>
      <c r="AT42" s="789"/>
      <c r="AU42" s="789"/>
      <c r="AV42" s="789"/>
      <c r="AW42" s="789"/>
      <c r="AX42" s="789"/>
      <c r="AY42" s="789"/>
      <c r="AZ42" s="790"/>
      <c r="BA42" s="794"/>
      <c r="BB42" s="795"/>
      <c r="BC42" s="795"/>
      <c r="BD42" s="795"/>
      <c r="BE42" s="795"/>
      <c r="BF42" s="795"/>
      <c r="BG42" s="795"/>
      <c r="BH42" s="795"/>
      <c r="BI42" s="795"/>
      <c r="BJ42" s="795"/>
      <c r="BK42" s="796"/>
      <c r="BL42" s="67"/>
      <c r="BM42" s="776"/>
      <c r="BN42" s="777"/>
      <c r="BO42" s="777"/>
      <c r="BP42" s="777"/>
      <c r="BQ42" s="777"/>
      <c r="BR42" s="777"/>
      <c r="BS42" s="777"/>
      <c r="BT42" s="777"/>
      <c r="BU42" s="778"/>
      <c r="BV42" s="779"/>
      <c r="BW42" s="780"/>
      <c r="BX42" s="780"/>
      <c r="BY42" s="780"/>
      <c r="BZ42" s="780"/>
      <c r="CA42" s="780"/>
      <c r="CB42" s="780"/>
      <c r="CC42" s="780"/>
      <c r="CD42" s="780"/>
      <c r="CE42" s="780"/>
      <c r="CF42" s="781"/>
    </row>
    <row r="43" spans="2:84" ht="13.5" customHeight="1">
      <c r="B43" s="67"/>
      <c r="C43" s="85"/>
      <c r="D43" s="85"/>
      <c r="E43" s="85"/>
      <c r="F43" s="85"/>
      <c r="G43" s="85"/>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78"/>
      <c r="AS43" s="67"/>
      <c r="AT43" s="773" t="s">
        <v>240</v>
      </c>
      <c r="AU43" s="774"/>
      <c r="AV43" s="774"/>
      <c r="AW43" s="774"/>
      <c r="AX43" s="774"/>
      <c r="AY43" s="774"/>
      <c r="AZ43" s="775"/>
      <c r="BA43" s="753"/>
      <c r="BB43" s="754"/>
      <c r="BC43" s="754"/>
      <c r="BD43" s="754"/>
      <c r="BE43" s="754"/>
      <c r="BF43" s="754"/>
      <c r="BG43" s="754"/>
      <c r="BH43" s="754"/>
      <c r="BI43" s="754"/>
      <c r="BJ43" s="754"/>
      <c r="BK43" s="755"/>
      <c r="BL43" s="67"/>
      <c r="BM43" s="773" t="s">
        <v>273</v>
      </c>
      <c r="BN43" s="774"/>
      <c r="BO43" s="774"/>
      <c r="BP43" s="774"/>
      <c r="BQ43" s="774"/>
      <c r="BR43" s="774"/>
      <c r="BS43" s="774"/>
      <c r="BT43" s="774"/>
      <c r="BU43" s="775"/>
      <c r="BV43" s="743"/>
      <c r="BW43" s="695"/>
      <c r="BX43" s="695"/>
      <c r="BY43" s="695"/>
      <c r="BZ43" s="695"/>
      <c r="CA43" s="695"/>
      <c r="CB43" s="695"/>
      <c r="CC43" s="695"/>
      <c r="CD43" s="695"/>
      <c r="CE43" s="695"/>
      <c r="CF43" s="744"/>
    </row>
    <row r="44" spans="2:84" ht="13.5" customHeight="1">
      <c r="B44" s="971" t="s">
        <v>275</v>
      </c>
      <c r="C44" s="774"/>
      <c r="D44" s="774"/>
      <c r="E44" s="774"/>
      <c r="F44" s="774"/>
      <c r="G44" s="774"/>
      <c r="H44" s="774"/>
      <c r="I44" s="774"/>
      <c r="J44" s="775"/>
      <c r="K44" s="743"/>
      <c r="L44" s="695"/>
      <c r="M44" s="695"/>
      <c r="N44" s="695"/>
      <c r="O44" s="695"/>
      <c r="P44" s="695"/>
      <c r="Q44" s="695"/>
      <c r="R44" s="695"/>
      <c r="S44" s="695"/>
      <c r="T44" s="695"/>
      <c r="U44" s="744"/>
      <c r="V44" s="67"/>
      <c r="W44" s="773" t="s">
        <v>276</v>
      </c>
      <c r="X44" s="774"/>
      <c r="Y44" s="774"/>
      <c r="Z44" s="774"/>
      <c r="AA44" s="774"/>
      <c r="AB44" s="774"/>
      <c r="AC44" s="774"/>
      <c r="AD44" s="774"/>
      <c r="AE44" s="775"/>
      <c r="AF44" s="743"/>
      <c r="AG44" s="695"/>
      <c r="AH44" s="695"/>
      <c r="AI44" s="695"/>
      <c r="AJ44" s="695"/>
      <c r="AK44" s="695"/>
      <c r="AL44" s="695"/>
      <c r="AM44" s="695"/>
      <c r="AN44" s="695"/>
      <c r="AO44" s="695"/>
      <c r="AP44" s="744"/>
      <c r="AQ44" s="67"/>
      <c r="AR44" s="80"/>
      <c r="AS44" s="74"/>
      <c r="AT44" s="782"/>
      <c r="AU44" s="783"/>
      <c r="AV44" s="783"/>
      <c r="AW44" s="783"/>
      <c r="AX44" s="783"/>
      <c r="AY44" s="783"/>
      <c r="AZ44" s="784"/>
      <c r="BA44" s="756"/>
      <c r="BB44" s="757"/>
      <c r="BC44" s="757"/>
      <c r="BD44" s="757"/>
      <c r="BE44" s="757"/>
      <c r="BF44" s="757"/>
      <c r="BG44" s="757"/>
      <c r="BH44" s="757"/>
      <c r="BI44" s="757"/>
      <c r="BJ44" s="757"/>
      <c r="BK44" s="758"/>
      <c r="BL44" s="67"/>
      <c r="BM44" s="776"/>
      <c r="BN44" s="777"/>
      <c r="BO44" s="777"/>
      <c r="BP44" s="777"/>
      <c r="BQ44" s="777"/>
      <c r="BR44" s="777"/>
      <c r="BS44" s="777"/>
      <c r="BT44" s="777"/>
      <c r="BU44" s="778"/>
      <c r="BV44" s="779"/>
      <c r="BW44" s="780"/>
      <c r="BX44" s="780"/>
      <c r="BY44" s="780"/>
      <c r="BZ44" s="780"/>
      <c r="CA44" s="780"/>
      <c r="CB44" s="780"/>
      <c r="CC44" s="780"/>
      <c r="CD44" s="780"/>
      <c r="CE44" s="780"/>
      <c r="CF44" s="781"/>
    </row>
    <row r="45" spans="2:84" ht="13.5" customHeight="1">
      <c r="B45" s="776"/>
      <c r="C45" s="777"/>
      <c r="D45" s="777"/>
      <c r="E45" s="777"/>
      <c r="F45" s="777"/>
      <c r="G45" s="777"/>
      <c r="H45" s="777"/>
      <c r="I45" s="777"/>
      <c r="J45" s="778"/>
      <c r="K45" s="779"/>
      <c r="L45" s="780"/>
      <c r="M45" s="780"/>
      <c r="N45" s="780"/>
      <c r="O45" s="780"/>
      <c r="P45" s="780"/>
      <c r="Q45" s="780"/>
      <c r="R45" s="780"/>
      <c r="S45" s="780"/>
      <c r="T45" s="780"/>
      <c r="U45" s="781"/>
      <c r="V45" s="67"/>
      <c r="W45" s="776"/>
      <c r="X45" s="777"/>
      <c r="Y45" s="777"/>
      <c r="Z45" s="777"/>
      <c r="AA45" s="777"/>
      <c r="AB45" s="777"/>
      <c r="AC45" s="777"/>
      <c r="AD45" s="777"/>
      <c r="AE45" s="778"/>
      <c r="AF45" s="779"/>
      <c r="AG45" s="780"/>
      <c r="AH45" s="780"/>
      <c r="AI45" s="780"/>
      <c r="AJ45" s="780"/>
      <c r="AK45" s="780"/>
      <c r="AL45" s="780"/>
      <c r="AM45" s="780"/>
      <c r="AN45" s="780"/>
      <c r="AO45" s="780"/>
      <c r="AP45" s="781"/>
      <c r="AQ45" s="77"/>
      <c r="AR45" s="67"/>
      <c r="AS45" s="67"/>
      <c r="AT45" s="67"/>
      <c r="AU45" s="67"/>
      <c r="AV45" s="67"/>
      <c r="AW45" s="67"/>
      <c r="AX45" s="67"/>
      <c r="AY45" s="67"/>
      <c r="AZ45" s="67"/>
      <c r="BA45" s="67"/>
      <c r="BB45" s="67"/>
      <c r="BC45" s="67"/>
      <c r="BD45" s="67"/>
      <c r="BE45" s="67"/>
      <c r="BF45" s="67"/>
      <c r="BG45" s="67"/>
      <c r="BH45" s="67"/>
      <c r="BI45" s="67"/>
      <c r="BJ45" s="67"/>
      <c r="BK45" s="67"/>
      <c r="BL45" s="67"/>
      <c r="BM45" s="78"/>
      <c r="BN45" s="67"/>
      <c r="BO45" s="773" t="s">
        <v>255</v>
      </c>
      <c r="BP45" s="774"/>
      <c r="BQ45" s="774"/>
      <c r="BR45" s="774"/>
      <c r="BS45" s="774"/>
      <c r="BT45" s="774"/>
      <c r="BU45" s="775"/>
      <c r="BV45" s="743"/>
      <c r="BW45" s="695"/>
      <c r="BX45" s="695"/>
      <c r="BY45" s="695"/>
      <c r="BZ45" s="695"/>
      <c r="CA45" s="695"/>
      <c r="CB45" s="695"/>
      <c r="CC45" s="695"/>
      <c r="CD45" s="695"/>
      <c r="CE45" s="695"/>
      <c r="CF45" s="744"/>
    </row>
    <row r="46" spans="2:84" ht="13.5" customHeight="1">
      <c r="B46" s="78"/>
      <c r="C46" s="67"/>
      <c r="D46" s="768" t="s">
        <v>272</v>
      </c>
      <c r="E46" s="765"/>
      <c r="F46" s="765"/>
      <c r="G46" s="765"/>
      <c r="H46" s="765"/>
      <c r="I46" s="765"/>
      <c r="J46" s="769"/>
      <c r="K46" s="743"/>
      <c r="L46" s="695"/>
      <c r="M46" s="695"/>
      <c r="N46" s="695"/>
      <c r="O46" s="695"/>
      <c r="P46" s="695"/>
      <c r="Q46" s="695"/>
      <c r="R46" s="695"/>
      <c r="S46" s="695"/>
      <c r="T46" s="695"/>
      <c r="U46" s="744"/>
      <c r="V46" s="67"/>
      <c r="W46" s="773" t="s">
        <v>277</v>
      </c>
      <c r="X46" s="774"/>
      <c r="Y46" s="774"/>
      <c r="Z46" s="774"/>
      <c r="AA46" s="774"/>
      <c r="AB46" s="774"/>
      <c r="AC46" s="774"/>
      <c r="AD46" s="774"/>
      <c r="AE46" s="775"/>
      <c r="AF46" s="743"/>
      <c r="AG46" s="695"/>
      <c r="AH46" s="695"/>
      <c r="AI46" s="695"/>
      <c r="AJ46" s="695"/>
      <c r="AK46" s="695"/>
      <c r="AL46" s="695"/>
      <c r="AM46" s="695"/>
      <c r="AN46" s="695"/>
      <c r="AO46" s="695"/>
      <c r="AP46" s="744"/>
      <c r="AQ46" s="77"/>
      <c r="AR46" s="67"/>
      <c r="AS46" s="67"/>
      <c r="AT46" s="67"/>
      <c r="AU46" s="67"/>
      <c r="AV46" s="67"/>
      <c r="AW46" s="67"/>
      <c r="AX46" s="67"/>
      <c r="AY46" s="67"/>
      <c r="AZ46" s="67"/>
      <c r="BA46" s="67"/>
      <c r="BB46" s="67"/>
      <c r="BC46" s="67"/>
      <c r="BD46" s="67"/>
      <c r="BE46" s="67"/>
      <c r="BF46" s="67"/>
      <c r="BG46" s="67"/>
      <c r="BH46" s="67"/>
      <c r="BI46" s="67"/>
      <c r="BJ46" s="67"/>
      <c r="BK46" s="67"/>
      <c r="BL46" s="67"/>
      <c r="BM46" s="78"/>
      <c r="BN46" s="67"/>
      <c r="BO46" s="776"/>
      <c r="BP46" s="777"/>
      <c r="BQ46" s="777"/>
      <c r="BR46" s="777"/>
      <c r="BS46" s="777"/>
      <c r="BT46" s="777"/>
      <c r="BU46" s="778"/>
      <c r="BV46" s="779"/>
      <c r="BW46" s="780"/>
      <c r="BX46" s="780"/>
      <c r="BY46" s="780"/>
      <c r="BZ46" s="780"/>
      <c r="CA46" s="780"/>
      <c r="CB46" s="780"/>
      <c r="CC46" s="780"/>
      <c r="CD46" s="780"/>
      <c r="CE46" s="780"/>
      <c r="CF46" s="781"/>
    </row>
    <row r="47" spans="2:84" ht="13.5" customHeight="1">
      <c r="B47" s="78"/>
      <c r="C47" s="67"/>
      <c r="D47" s="946"/>
      <c r="E47" s="766"/>
      <c r="F47" s="766"/>
      <c r="G47" s="766"/>
      <c r="H47" s="766"/>
      <c r="I47" s="766"/>
      <c r="J47" s="947"/>
      <c r="K47" s="779"/>
      <c r="L47" s="780"/>
      <c r="M47" s="780"/>
      <c r="N47" s="780"/>
      <c r="O47" s="780"/>
      <c r="P47" s="780"/>
      <c r="Q47" s="780"/>
      <c r="R47" s="780"/>
      <c r="S47" s="780"/>
      <c r="T47" s="780"/>
      <c r="U47" s="781"/>
      <c r="V47" s="67"/>
      <c r="W47" s="776"/>
      <c r="X47" s="777"/>
      <c r="Y47" s="777"/>
      <c r="Z47" s="777"/>
      <c r="AA47" s="777"/>
      <c r="AB47" s="777"/>
      <c r="AC47" s="777"/>
      <c r="AD47" s="777"/>
      <c r="AE47" s="778"/>
      <c r="AF47" s="779"/>
      <c r="AG47" s="780"/>
      <c r="AH47" s="780"/>
      <c r="AI47" s="780"/>
      <c r="AJ47" s="780"/>
      <c r="AK47" s="780"/>
      <c r="AL47" s="780"/>
      <c r="AM47" s="780"/>
      <c r="AN47" s="780"/>
      <c r="AO47" s="780"/>
      <c r="AP47" s="781"/>
      <c r="AQ47" s="77"/>
      <c r="AR47" s="67"/>
      <c r="AS47" s="67"/>
      <c r="AT47" s="67"/>
      <c r="AU47" s="67"/>
      <c r="AV47" s="67"/>
      <c r="AW47" s="67"/>
      <c r="AX47" s="67"/>
      <c r="AY47" s="67"/>
      <c r="AZ47" s="67"/>
      <c r="BA47" s="67"/>
      <c r="BB47" s="67"/>
      <c r="BC47" s="67"/>
      <c r="BD47" s="67"/>
      <c r="BE47" s="67"/>
      <c r="BF47" s="67"/>
      <c r="BG47" s="67"/>
      <c r="BH47" s="67"/>
      <c r="BI47" s="67"/>
      <c r="BJ47" s="67"/>
      <c r="BK47" s="67"/>
      <c r="BL47" s="67"/>
      <c r="BM47" s="78"/>
      <c r="BN47" s="67"/>
      <c r="BO47" s="743" t="s">
        <v>274</v>
      </c>
      <c r="BP47" s="695"/>
      <c r="BQ47" s="695"/>
      <c r="BR47" s="695"/>
      <c r="BS47" s="695"/>
      <c r="BT47" s="695"/>
      <c r="BU47" s="744"/>
      <c r="BV47" s="743"/>
      <c r="BW47" s="695"/>
      <c r="BX47" s="695"/>
      <c r="BY47" s="695"/>
      <c r="BZ47" s="695"/>
      <c r="CA47" s="695"/>
      <c r="CB47" s="695"/>
      <c r="CC47" s="695"/>
      <c r="CD47" s="695"/>
      <c r="CE47" s="695"/>
      <c r="CF47" s="744"/>
    </row>
    <row r="48" spans="2:84" ht="13.5" customHeight="1">
      <c r="B48" s="773" t="s">
        <v>270</v>
      </c>
      <c r="C48" s="774"/>
      <c r="D48" s="774"/>
      <c r="E48" s="774"/>
      <c r="F48" s="774"/>
      <c r="G48" s="774"/>
      <c r="H48" s="774"/>
      <c r="I48" s="774"/>
      <c r="J48" s="775"/>
      <c r="K48" s="743"/>
      <c r="L48" s="695"/>
      <c r="M48" s="695"/>
      <c r="N48" s="695"/>
      <c r="O48" s="695"/>
      <c r="P48" s="695"/>
      <c r="Q48" s="695"/>
      <c r="R48" s="695"/>
      <c r="S48" s="695"/>
      <c r="T48" s="695"/>
      <c r="U48" s="744"/>
      <c r="V48" s="67"/>
      <c r="W48" s="773" t="s">
        <v>239</v>
      </c>
      <c r="X48" s="774"/>
      <c r="Y48" s="774"/>
      <c r="Z48" s="774"/>
      <c r="AA48" s="774"/>
      <c r="AB48" s="774"/>
      <c r="AC48" s="774"/>
      <c r="AD48" s="774"/>
      <c r="AE48" s="775"/>
      <c r="AF48" s="743"/>
      <c r="AG48" s="695"/>
      <c r="AH48" s="695"/>
      <c r="AI48" s="695"/>
      <c r="AJ48" s="695"/>
      <c r="AK48" s="695"/>
      <c r="AL48" s="695"/>
      <c r="AM48" s="695"/>
      <c r="AN48" s="695"/>
      <c r="AO48" s="695"/>
      <c r="AP48" s="744"/>
      <c r="AQ48" s="77"/>
      <c r="AR48" s="67"/>
      <c r="AS48" s="67"/>
      <c r="AT48" s="67"/>
      <c r="AU48" s="67"/>
      <c r="AV48" s="67"/>
      <c r="AW48" s="67"/>
      <c r="AX48" s="67"/>
      <c r="AY48" s="67"/>
      <c r="AZ48" s="67"/>
      <c r="BA48" s="67"/>
      <c r="BB48" s="67"/>
      <c r="BC48" s="67"/>
      <c r="BD48" s="67"/>
      <c r="BE48" s="67"/>
      <c r="BF48" s="67"/>
      <c r="BG48" s="67"/>
      <c r="BH48" s="67"/>
      <c r="BI48" s="67"/>
      <c r="BJ48" s="67"/>
      <c r="BK48" s="67"/>
      <c r="BL48" s="67"/>
      <c r="BM48" s="80"/>
      <c r="BN48" s="74"/>
      <c r="BO48" s="745"/>
      <c r="BP48" s="698"/>
      <c r="BQ48" s="698"/>
      <c r="BR48" s="698"/>
      <c r="BS48" s="698"/>
      <c r="BT48" s="698"/>
      <c r="BU48" s="746"/>
      <c r="BV48" s="745"/>
      <c r="BW48" s="698"/>
      <c r="BX48" s="698"/>
      <c r="BY48" s="698"/>
      <c r="BZ48" s="698"/>
      <c r="CA48" s="698"/>
      <c r="CB48" s="698"/>
      <c r="CC48" s="698"/>
      <c r="CD48" s="698"/>
      <c r="CE48" s="698"/>
      <c r="CF48" s="746"/>
    </row>
    <row r="49" spans="2:84" ht="13.5" customHeight="1">
      <c r="B49" s="776"/>
      <c r="C49" s="777"/>
      <c r="D49" s="777"/>
      <c r="E49" s="777"/>
      <c r="F49" s="777"/>
      <c r="G49" s="777"/>
      <c r="H49" s="777"/>
      <c r="I49" s="777"/>
      <c r="J49" s="778"/>
      <c r="K49" s="779"/>
      <c r="L49" s="780"/>
      <c r="M49" s="780"/>
      <c r="N49" s="780"/>
      <c r="O49" s="780"/>
      <c r="P49" s="780"/>
      <c r="Q49" s="780"/>
      <c r="R49" s="780"/>
      <c r="S49" s="780"/>
      <c r="T49" s="780"/>
      <c r="U49" s="781"/>
      <c r="V49" s="67"/>
      <c r="W49" s="776"/>
      <c r="X49" s="777"/>
      <c r="Y49" s="777"/>
      <c r="Z49" s="777"/>
      <c r="AA49" s="777"/>
      <c r="AB49" s="777"/>
      <c r="AC49" s="777"/>
      <c r="AD49" s="777"/>
      <c r="AE49" s="778"/>
      <c r="AF49" s="779"/>
      <c r="AG49" s="780"/>
      <c r="AH49" s="780"/>
      <c r="AI49" s="780"/>
      <c r="AJ49" s="780"/>
      <c r="AK49" s="780"/>
      <c r="AL49" s="780"/>
      <c r="AM49" s="780"/>
      <c r="AN49" s="780"/>
      <c r="AO49" s="780"/>
      <c r="AP49" s="781"/>
      <c r="AQ49" s="7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row>
    <row r="50" spans="2:84" ht="13.5" customHeight="1">
      <c r="B50" s="78"/>
      <c r="C50" s="67"/>
      <c r="D50" s="768" t="s">
        <v>272</v>
      </c>
      <c r="E50" s="765"/>
      <c r="F50" s="765"/>
      <c r="G50" s="765"/>
      <c r="H50" s="765"/>
      <c r="I50" s="765"/>
      <c r="J50" s="769"/>
      <c r="K50" s="743"/>
      <c r="L50" s="695"/>
      <c r="M50" s="695"/>
      <c r="N50" s="695"/>
      <c r="O50" s="695"/>
      <c r="P50" s="695"/>
      <c r="Q50" s="695"/>
      <c r="R50" s="695"/>
      <c r="S50" s="695"/>
      <c r="T50" s="695"/>
      <c r="U50" s="744"/>
      <c r="V50" s="67"/>
      <c r="W50" s="773" t="s">
        <v>273</v>
      </c>
      <c r="X50" s="774"/>
      <c r="Y50" s="774"/>
      <c r="Z50" s="774"/>
      <c r="AA50" s="774"/>
      <c r="AB50" s="774"/>
      <c r="AC50" s="774"/>
      <c r="AD50" s="774"/>
      <c r="AE50" s="775"/>
      <c r="AF50" s="743"/>
      <c r="AG50" s="695"/>
      <c r="AH50" s="695"/>
      <c r="AI50" s="695"/>
      <c r="AJ50" s="695"/>
      <c r="AK50" s="695"/>
      <c r="AL50" s="695"/>
      <c r="AM50" s="695"/>
      <c r="AN50" s="695"/>
      <c r="AO50" s="695"/>
      <c r="AP50" s="744"/>
      <c r="AQ50" s="77"/>
      <c r="AR50" s="669" t="s">
        <v>248</v>
      </c>
      <c r="AS50" s="669"/>
      <c r="AT50" s="669"/>
      <c r="AU50" s="669"/>
      <c r="AV50" s="669"/>
      <c r="AW50" s="669"/>
      <c r="AX50" s="669"/>
      <c r="AY50" s="669"/>
      <c r="AZ50" s="672" t="s">
        <v>249</v>
      </c>
      <c r="BA50" s="672"/>
      <c r="BB50" s="672"/>
      <c r="BC50" s="672"/>
      <c r="BD50" s="672"/>
      <c r="BE50" s="672"/>
      <c r="BF50" s="675" t="s">
        <v>250</v>
      </c>
      <c r="BG50" s="676"/>
      <c r="BH50" s="676"/>
      <c r="BI50" s="676"/>
      <c r="BJ50" s="676"/>
      <c r="BK50" s="676"/>
      <c r="BL50" s="676"/>
      <c r="BM50" s="677"/>
      <c r="BN50" s="682" t="s">
        <v>249</v>
      </c>
      <c r="BO50" s="683"/>
      <c r="BP50" s="683"/>
      <c r="BQ50" s="683"/>
      <c r="BR50" s="683"/>
      <c r="BS50" s="684"/>
      <c r="BT50" s="691" t="s">
        <v>251</v>
      </c>
      <c r="BU50" s="676"/>
      <c r="BV50" s="676"/>
      <c r="BW50" s="676"/>
      <c r="BX50" s="676"/>
      <c r="BY50" s="676"/>
      <c r="BZ50" s="677"/>
      <c r="CA50" s="682" t="s">
        <v>249</v>
      </c>
      <c r="CB50" s="683"/>
      <c r="CC50" s="683"/>
      <c r="CD50" s="683"/>
      <c r="CE50" s="683"/>
      <c r="CF50" s="684"/>
    </row>
    <row r="51" spans="2:84" ht="13.5" customHeight="1">
      <c r="B51" s="78"/>
      <c r="C51" s="67"/>
      <c r="D51" s="946"/>
      <c r="E51" s="766"/>
      <c r="F51" s="766"/>
      <c r="G51" s="766"/>
      <c r="H51" s="766"/>
      <c r="I51" s="766"/>
      <c r="J51" s="947"/>
      <c r="K51" s="779"/>
      <c r="L51" s="780"/>
      <c r="M51" s="780"/>
      <c r="N51" s="780"/>
      <c r="O51" s="780"/>
      <c r="P51" s="780"/>
      <c r="Q51" s="780"/>
      <c r="R51" s="780"/>
      <c r="S51" s="780"/>
      <c r="T51" s="780"/>
      <c r="U51" s="781"/>
      <c r="V51" s="67"/>
      <c r="W51" s="776"/>
      <c r="X51" s="777"/>
      <c r="Y51" s="777"/>
      <c r="Z51" s="777"/>
      <c r="AA51" s="777"/>
      <c r="AB51" s="777"/>
      <c r="AC51" s="777"/>
      <c r="AD51" s="777"/>
      <c r="AE51" s="778"/>
      <c r="AF51" s="779"/>
      <c r="AG51" s="780"/>
      <c r="AH51" s="780"/>
      <c r="AI51" s="780"/>
      <c r="AJ51" s="780"/>
      <c r="AK51" s="780"/>
      <c r="AL51" s="780"/>
      <c r="AM51" s="780"/>
      <c r="AN51" s="780"/>
      <c r="AO51" s="780"/>
      <c r="AP51" s="781"/>
      <c r="AQ51" s="77"/>
      <c r="AR51" s="670"/>
      <c r="AS51" s="670"/>
      <c r="AT51" s="670"/>
      <c r="AU51" s="670"/>
      <c r="AV51" s="670"/>
      <c r="AW51" s="670"/>
      <c r="AX51" s="670"/>
      <c r="AY51" s="670"/>
      <c r="AZ51" s="673"/>
      <c r="BA51" s="673"/>
      <c r="BB51" s="673"/>
      <c r="BC51" s="673"/>
      <c r="BD51" s="673"/>
      <c r="BE51" s="673"/>
      <c r="BF51" s="678"/>
      <c r="BG51" s="678"/>
      <c r="BH51" s="678"/>
      <c r="BI51" s="678"/>
      <c r="BJ51" s="678"/>
      <c r="BK51" s="678"/>
      <c r="BL51" s="678"/>
      <c r="BM51" s="679"/>
      <c r="BN51" s="685"/>
      <c r="BO51" s="686"/>
      <c r="BP51" s="686"/>
      <c r="BQ51" s="686"/>
      <c r="BR51" s="686"/>
      <c r="BS51" s="687"/>
      <c r="BT51" s="692"/>
      <c r="BU51" s="678"/>
      <c r="BV51" s="678"/>
      <c r="BW51" s="678"/>
      <c r="BX51" s="678"/>
      <c r="BY51" s="678"/>
      <c r="BZ51" s="679"/>
      <c r="CA51" s="685"/>
      <c r="CB51" s="686"/>
      <c r="CC51" s="686"/>
      <c r="CD51" s="686"/>
      <c r="CE51" s="686"/>
      <c r="CF51" s="687"/>
    </row>
    <row r="52" spans="2:84" ht="13.5" customHeight="1">
      <c r="B52" s="785" t="s">
        <v>237</v>
      </c>
      <c r="C52" s="786"/>
      <c r="D52" s="786"/>
      <c r="E52" s="786"/>
      <c r="F52" s="786"/>
      <c r="G52" s="786"/>
      <c r="H52" s="786"/>
      <c r="I52" s="786"/>
      <c r="J52" s="787"/>
      <c r="K52" s="682" t="s">
        <v>238</v>
      </c>
      <c r="L52" s="683"/>
      <c r="M52" s="683"/>
      <c r="N52" s="944"/>
      <c r="O52" s="944"/>
      <c r="P52" s="944"/>
      <c r="Q52" s="944"/>
      <c r="R52" s="944"/>
      <c r="S52" s="944"/>
      <c r="T52" s="944"/>
      <c r="U52" s="945"/>
      <c r="V52" s="67"/>
      <c r="W52" s="78"/>
      <c r="X52" s="67"/>
      <c r="Y52" s="773" t="s">
        <v>255</v>
      </c>
      <c r="Z52" s="774"/>
      <c r="AA52" s="774"/>
      <c r="AB52" s="774"/>
      <c r="AC52" s="774"/>
      <c r="AD52" s="774"/>
      <c r="AE52" s="775"/>
      <c r="AF52" s="743"/>
      <c r="AG52" s="695"/>
      <c r="AH52" s="695"/>
      <c r="AI52" s="695"/>
      <c r="AJ52" s="695"/>
      <c r="AK52" s="695"/>
      <c r="AL52" s="695"/>
      <c r="AM52" s="695"/>
      <c r="AN52" s="695"/>
      <c r="AO52" s="695"/>
      <c r="AP52" s="744"/>
      <c r="AQ52" s="77"/>
      <c r="AR52" s="671"/>
      <c r="AS52" s="671"/>
      <c r="AT52" s="671"/>
      <c r="AU52" s="671"/>
      <c r="AV52" s="671"/>
      <c r="AW52" s="671"/>
      <c r="AX52" s="671"/>
      <c r="AY52" s="671"/>
      <c r="AZ52" s="674"/>
      <c r="BA52" s="674"/>
      <c r="BB52" s="674"/>
      <c r="BC52" s="674"/>
      <c r="BD52" s="674"/>
      <c r="BE52" s="674"/>
      <c r="BF52" s="680"/>
      <c r="BG52" s="680"/>
      <c r="BH52" s="680"/>
      <c r="BI52" s="680"/>
      <c r="BJ52" s="680"/>
      <c r="BK52" s="680"/>
      <c r="BL52" s="680"/>
      <c r="BM52" s="681"/>
      <c r="BN52" s="688"/>
      <c r="BO52" s="689"/>
      <c r="BP52" s="689"/>
      <c r="BQ52" s="689"/>
      <c r="BR52" s="689"/>
      <c r="BS52" s="690"/>
      <c r="BT52" s="693"/>
      <c r="BU52" s="680"/>
      <c r="BV52" s="680"/>
      <c r="BW52" s="680"/>
      <c r="BX52" s="680"/>
      <c r="BY52" s="680"/>
      <c r="BZ52" s="681"/>
      <c r="CA52" s="688"/>
      <c r="CB52" s="689"/>
      <c r="CC52" s="689"/>
      <c r="CD52" s="689"/>
      <c r="CE52" s="689"/>
      <c r="CF52" s="690"/>
    </row>
    <row r="53" spans="2:84" ht="13.5" customHeight="1">
      <c r="B53" s="788"/>
      <c r="C53" s="789"/>
      <c r="D53" s="789"/>
      <c r="E53" s="789"/>
      <c r="F53" s="789"/>
      <c r="G53" s="789"/>
      <c r="H53" s="789"/>
      <c r="I53" s="789"/>
      <c r="J53" s="790"/>
      <c r="K53" s="688"/>
      <c r="L53" s="689"/>
      <c r="M53" s="689"/>
      <c r="N53" s="892"/>
      <c r="O53" s="892"/>
      <c r="P53" s="892"/>
      <c r="Q53" s="892"/>
      <c r="R53" s="892"/>
      <c r="S53" s="892"/>
      <c r="T53" s="892"/>
      <c r="U53" s="893"/>
      <c r="V53" s="67"/>
      <c r="W53" s="78"/>
      <c r="X53" s="67"/>
      <c r="Y53" s="776"/>
      <c r="Z53" s="777"/>
      <c r="AA53" s="777"/>
      <c r="AB53" s="777"/>
      <c r="AC53" s="777"/>
      <c r="AD53" s="777"/>
      <c r="AE53" s="778"/>
      <c r="AF53" s="779"/>
      <c r="AG53" s="780"/>
      <c r="AH53" s="780"/>
      <c r="AI53" s="780"/>
      <c r="AJ53" s="780"/>
      <c r="AK53" s="780"/>
      <c r="AL53" s="780"/>
      <c r="AM53" s="780"/>
      <c r="AN53" s="780"/>
      <c r="AO53" s="780"/>
      <c r="AP53" s="781"/>
      <c r="AQ53" s="77"/>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row>
    <row r="54" spans="2:84" ht="13.5" customHeight="1">
      <c r="B54" s="78"/>
      <c r="C54" s="67"/>
      <c r="D54" s="773" t="s">
        <v>240</v>
      </c>
      <c r="E54" s="774"/>
      <c r="F54" s="774"/>
      <c r="G54" s="774"/>
      <c r="H54" s="774"/>
      <c r="I54" s="774"/>
      <c r="J54" s="775"/>
      <c r="K54" s="753"/>
      <c r="L54" s="754"/>
      <c r="M54" s="754"/>
      <c r="N54" s="754"/>
      <c r="O54" s="754"/>
      <c r="P54" s="754"/>
      <c r="Q54" s="754"/>
      <c r="R54" s="754"/>
      <c r="S54" s="754"/>
      <c r="T54" s="754"/>
      <c r="U54" s="755"/>
      <c r="V54" s="67"/>
      <c r="W54" s="78"/>
      <c r="X54" s="67"/>
      <c r="Y54" s="773" t="s">
        <v>274</v>
      </c>
      <c r="Z54" s="774"/>
      <c r="AA54" s="774"/>
      <c r="AB54" s="774"/>
      <c r="AC54" s="774"/>
      <c r="AD54" s="774"/>
      <c r="AE54" s="775"/>
      <c r="AF54" s="743"/>
      <c r="AG54" s="695"/>
      <c r="AH54" s="695"/>
      <c r="AI54" s="695"/>
      <c r="AJ54" s="695"/>
      <c r="AK54" s="695"/>
      <c r="AL54" s="695"/>
      <c r="AM54" s="695"/>
      <c r="AN54" s="695"/>
      <c r="AO54" s="695"/>
      <c r="AP54" s="744"/>
      <c r="AQ54" s="77"/>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row>
    <row r="55" spans="2:84" ht="13.5" customHeight="1">
      <c r="B55" s="80"/>
      <c r="C55" s="74"/>
      <c r="D55" s="782"/>
      <c r="E55" s="783"/>
      <c r="F55" s="783"/>
      <c r="G55" s="783"/>
      <c r="H55" s="783"/>
      <c r="I55" s="783"/>
      <c r="J55" s="784"/>
      <c r="K55" s="756"/>
      <c r="L55" s="757"/>
      <c r="M55" s="757"/>
      <c r="N55" s="757"/>
      <c r="O55" s="757"/>
      <c r="P55" s="757"/>
      <c r="Q55" s="757"/>
      <c r="R55" s="757"/>
      <c r="S55" s="757"/>
      <c r="T55" s="757"/>
      <c r="U55" s="758"/>
      <c r="V55" s="67"/>
      <c r="W55" s="80"/>
      <c r="X55" s="74"/>
      <c r="Y55" s="782"/>
      <c r="Z55" s="783"/>
      <c r="AA55" s="783"/>
      <c r="AB55" s="783"/>
      <c r="AC55" s="783"/>
      <c r="AD55" s="783"/>
      <c r="AE55" s="784"/>
      <c r="AF55" s="745"/>
      <c r="AG55" s="698"/>
      <c r="AH55" s="698"/>
      <c r="AI55" s="698"/>
      <c r="AJ55" s="698"/>
      <c r="AK55" s="698"/>
      <c r="AL55" s="698"/>
      <c r="AM55" s="698"/>
      <c r="AN55" s="698"/>
      <c r="AO55" s="698"/>
      <c r="AP55" s="746"/>
      <c r="AQ55" s="77"/>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row>
    <row r="56" spans="2:84" ht="13.5" customHeight="1">
      <c r="B56" s="67"/>
      <c r="C56" s="67"/>
      <c r="D56" s="94"/>
      <c r="E56" s="94"/>
      <c r="F56" s="94"/>
      <c r="G56" s="94"/>
      <c r="H56" s="94"/>
      <c r="I56" s="67"/>
      <c r="J56" s="67"/>
      <c r="K56" s="67"/>
      <c r="L56" s="67"/>
      <c r="M56" s="67"/>
      <c r="N56" s="67"/>
      <c r="O56" s="67"/>
      <c r="P56" s="67"/>
      <c r="Q56" s="67"/>
      <c r="R56" s="67"/>
      <c r="S56" s="67"/>
      <c r="T56" s="67"/>
      <c r="U56" s="67"/>
      <c r="V56" s="67"/>
      <c r="W56" s="67"/>
      <c r="X56" s="67"/>
      <c r="Y56" s="94"/>
      <c r="Z56" s="94"/>
      <c r="AA56" s="94"/>
      <c r="AB56" s="94"/>
      <c r="AC56" s="94"/>
      <c r="AD56" s="67"/>
      <c r="AE56" s="67"/>
      <c r="AF56" s="67"/>
      <c r="AG56" s="67"/>
      <c r="AH56" s="67"/>
      <c r="AI56" s="67"/>
      <c r="AJ56" s="67"/>
      <c r="AK56" s="67"/>
      <c r="AL56" s="67"/>
      <c r="AM56" s="67"/>
      <c r="AN56" s="67"/>
      <c r="AO56" s="67"/>
      <c r="AP56" s="67"/>
      <c r="AQ56" s="77"/>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row>
    <row r="57" spans="2:84" ht="13.5" customHeight="1">
      <c r="B57" s="691" t="s">
        <v>248</v>
      </c>
      <c r="C57" s="675"/>
      <c r="D57" s="675"/>
      <c r="E57" s="675"/>
      <c r="F57" s="675"/>
      <c r="G57" s="675"/>
      <c r="H57" s="675"/>
      <c r="I57" s="937"/>
      <c r="J57" s="672" t="s">
        <v>249</v>
      </c>
      <c r="K57" s="672"/>
      <c r="L57" s="672"/>
      <c r="M57" s="672"/>
      <c r="N57" s="672"/>
      <c r="O57" s="672"/>
      <c r="P57" s="675" t="s">
        <v>250</v>
      </c>
      <c r="Q57" s="676"/>
      <c r="R57" s="676"/>
      <c r="S57" s="676"/>
      <c r="T57" s="676"/>
      <c r="U57" s="676"/>
      <c r="V57" s="676"/>
      <c r="W57" s="677"/>
      <c r="X57" s="682" t="s">
        <v>249</v>
      </c>
      <c r="Y57" s="683"/>
      <c r="Z57" s="683"/>
      <c r="AA57" s="683"/>
      <c r="AB57" s="683"/>
      <c r="AC57" s="684"/>
      <c r="AD57" s="691" t="s">
        <v>251</v>
      </c>
      <c r="AE57" s="676"/>
      <c r="AF57" s="676"/>
      <c r="AG57" s="676"/>
      <c r="AH57" s="676"/>
      <c r="AI57" s="676"/>
      <c r="AJ57" s="677"/>
      <c r="AK57" s="682" t="s">
        <v>249</v>
      </c>
      <c r="AL57" s="683"/>
      <c r="AM57" s="683"/>
      <c r="AN57" s="683"/>
      <c r="AO57" s="683"/>
      <c r="AP57" s="684"/>
      <c r="AQ57" s="77"/>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row>
    <row r="58" spans="2:84" ht="13.5" customHeight="1">
      <c r="B58" s="938"/>
      <c r="C58" s="939"/>
      <c r="D58" s="939"/>
      <c r="E58" s="939"/>
      <c r="F58" s="939"/>
      <c r="G58" s="939"/>
      <c r="H58" s="939"/>
      <c r="I58" s="940"/>
      <c r="J58" s="673"/>
      <c r="K58" s="673"/>
      <c r="L58" s="673"/>
      <c r="M58" s="673"/>
      <c r="N58" s="673"/>
      <c r="O58" s="673"/>
      <c r="P58" s="678"/>
      <c r="Q58" s="678"/>
      <c r="R58" s="678"/>
      <c r="S58" s="678"/>
      <c r="T58" s="678"/>
      <c r="U58" s="678"/>
      <c r="V58" s="678"/>
      <c r="W58" s="679"/>
      <c r="X58" s="685"/>
      <c r="Y58" s="686"/>
      <c r="Z58" s="686"/>
      <c r="AA58" s="686"/>
      <c r="AB58" s="686"/>
      <c r="AC58" s="687"/>
      <c r="AD58" s="692"/>
      <c r="AE58" s="678"/>
      <c r="AF58" s="678"/>
      <c r="AG58" s="678"/>
      <c r="AH58" s="678"/>
      <c r="AI58" s="678"/>
      <c r="AJ58" s="679"/>
      <c r="AK58" s="685"/>
      <c r="AL58" s="686"/>
      <c r="AM58" s="686"/>
      <c r="AN58" s="686"/>
      <c r="AO58" s="686"/>
      <c r="AP58" s="687"/>
      <c r="AQ58" s="77"/>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row>
    <row r="59" spans="2:84" ht="13.5" customHeight="1">
      <c r="B59" s="941"/>
      <c r="C59" s="942"/>
      <c r="D59" s="942"/>
      <c r="E59" s="942"/>
      <c r="F59" s="942"/>
      <c r="G59" s="942"/>
      <c r="H59" s="942"/>
      <c r="I59" s="943"/>
      <c r="J59" s="674"/>
      <c r="K59" s="674"/>
      <c r="L59" s="674"/>
      <c r="M59" s="674"/>
      <c r="N59" s="674"/>
      <c r="O59" s="674"/>
      <c r="P59" s="680"/>
      <c r="Q59" s="680"/>
      <c r="R59" s="680"/>
      <c r="S59" s="680"/>
      <c r="T59" s="680"/>
      <c r="U59" s="680"/>
      <c r="V59" s="680"/>
      <c r="W59" s="681"/>
      <c r="X59" s="688"/>
      <c r="Y59" s="689"/>
      <c r="Z59" s="689"/>
      <c r="AA59" s="689"/>
      <c r="AB59" s="689"/>
      <c r="AC59" s="690"/>
      <c r="AD59" s="693"/>
      <c r="AE59" s="680"/>
      <c r="AF59" s="680"/>
      <c r="AG59" s="680"/>
      <c r="AH59" s="680"/>
      <c r="AI59" s="680"/>
      <c r="AJ59" s="681"/>
      <c r="AK59" s="688"/>
      <c r="AL59" s="689"/>
      <c r="AM59" s="689"/>
      <c r="AN59" s="689"/>
      <c r="AO59" s="689"/>
      <c r="AP59" s="690"/>
      <c r="AQ59" s="77"/>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row>
    <row r="60" spans="2:84" ht="13.5" customHeight="1">
      <c r="AQ60" s="77"/>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row>
    <row r="61" spans="2:84" ht="13.5" customHeight="1">
      <c r="AQ61" s="77"/>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row>
    <row r="62" spans="2:84" ht="13.5" customHeight="1">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row>
    <row r="63" spans="2:84" ht="13.5" customHeight="1">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row>
    <row r="64" spans="2:84" ht="13.5" customHeight="1">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row>
    <row r="65" spans="44:84" ht="13.5" customHeight="1">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row>
    <row r="66" spans="44:84" ht="13.5" customHeight="1">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row>
  </sheetData>
  <mergeCells count="170">
    <mergeCell ref="K50:U51"/>
    <mergeCell ref="W50:AE51"/>
    <mergeCell ref="C35:G42"/>
    <mergeCell ref="I39:N42"/>
    <mergeCell ref="O39:U40"/>
    <mergeCell ref="V39:AC40"/>
    <mergeCell ref="AD39:AJ40"/>
    <mergeCell ref="AK39:AP40"/>
    <mergeCell ref="AF48:AP49"/>
    <mergeCell ref="J35:M38"/>
    <mergeCell ref="D46:J47"/>
    <mergeCell ref="B48:J49"/>
    <mergeCell ref="B44:J45"/>
    <mergeCell ref="D50:J51"/>
    <mergeCell ref="K44:U45"/>
    <mergeCell ref="W44:AE45"/>
    <mergeCell ref="AF44:AP45"/>
    <mergeCell ref="I30:R31"/>
    <mergeCell ref="I1:AP1"/>
    <mergeCell ref="AE2:AH2"/>
    <mergeCell ref="AJ2:AK2"/>
    <mergeCell ref="AM2:AN2"/>
    <mergeCell ref="AD13:AP13"/>
    <mergeCell ref="C20:AP21"/>
    <mergeCell ref="C28:G33"/>
    <mergeCell ref="I28:R29"/>
    <mergeCell ref="S28:AF29"/>
    <mergeCell ref="AG28:AP29"/>
    <mergeCell ref="S30:W30"/>
    <mergeCell ref="X30:AF31"/>
    <mergeCell ref="AG30:AP31"/>
    <mergeCell ref="S33:W33"/>
    <mergeCell ref="AG26:AP26"/>
    <mergeCell ref="AY3:CF3"/>
    <mergeCell ref="B4:AP5"/>
    <mergeCell ref="AR5:BB6"/>
    <mergeCell ref="BC6:CF6"/>
    <mergeCell ref="C10:G11"/>
    <mergeCell ref="AS10:AW12"/>
    <mergeCell ref="AY10:CF11"/>
    <mergeCell ref="H11:V11"/>
    <mergeCell ref="Y11:AB11"/>
    <mergeCell ref="AD11:AP11"/>
    <mergeCell ref="AY12:CF12"/>
    <mergeCell ref="C7:G8"/>
    <mergeCell ref="AS7:AW9"/>
    <mergeCell ref="AY7:BL9"/>
    <mergeCell ref="BN7:BR9"/>
    <mergeCell ref="BT7:CF9"/>
    <mergeCell ref="X9:AF9"/>
    <mergeCell ref="AS13:AW15"/>
    <mergeCell ref="AY13:CF15"/>
    <mergeCell ref="C14:G17"/>
    <mergeCell ref="I14:V17"/>
    <mergeCell ref="AD15:AP15"/>
    <mergeCell ref="AS16:AW17"/>
    <mergeCell ref="AY16:BL17"/>
    <mergeCell ref="BM16:BS19"/>
    <mergeCell ref="BT16:CF16"/>
    <mergeCell ref="Y17:AB17"/>
    <mergeCell ref="AD17:AP17"/>
    <mergeCell ref="BT17:CF17"/>
    <mergeCell ref="AS18:AW19"/>
    <mergeCell ref="AY18:BL19"/>
    <mergeCell ref="BT18:CF18"/>
    <mergeCell ref="Y19:AB19"/>
    <mergeCell ref="AD19:AP19"/>
    <mergeCell ref="BT19:CF19"/>
    <mergeCell ref="AS21:AW26"/>
    <mergeCell ref="AY21:BH22"/>
    <mergeCell ref="BI21:BV22"/>
    <mergeCell ref="BW21:CF22"/>
    <mergeCell ref="C22:G24"/>
    <mergeCell ref="AY23:BH24"/>
    <mergeCell ref="BI23:BM23"/>
    <mergeCell ref="BN23:BV24"/>
    <mergeCell ref="BW23:CF24"/>
    <mergeCell ref="BI24:BM24"/>
    <mergeCell ref="C25:G26"/>
    <mergeCell ref="I25:V26"/>
    <mergeCell ref="X25:AB26"/>
    <mergeCell ref="AY25:BH26"/>
    <mergeCell ref="BI25:BM25"/>
    <mergeCell ref="BN25:BV26"/>
    <mergeCell ref="BW25:CF26"/>
    <mergeCell ref="BI26:BM26"/>
    <mergeCell ref="I22:AP22"/>
    <mergeCell ref="I23:AP24"/>
    <mergeCell ref="AD25:AF25"/>
    <mergeCell ref="AG25:AP25"/>
    <mergeCell ref="AD26:AF26"/>
    <mergeCell ref="BE30:BN31"/>
    <mergeCell ref="BO30:BW31"/>
    <mergeCell ref="BX30:CF31"/>
    <mergeCell ref="S31:W31"/>
    <mergeCell ref="O37:X38"/>
    <mergeCell ref="Y37:AG38"/>
    <mergeCell ref="AH37:AP38"/>
    <mergeCell ref="BL34:BS35"/>
    <mergeCell ref="BT34:BZ35"/>
    <mergeCell ref="AY32:BD35"/>
    <mergeCell ref="BE32:BK33"/>
    <mergeCell ref="BL32:BS33"/>
    <mergeCell ref="O35:X36"/>
    <mergeCell ref="Y35:AG36"/>
    <mergeCell ref="AH35:AP36"/>
    <mergeCell ref="AR37:AZ38"/>
    <mergeCell ref="BA37:BK38"/>
    <mergeCell ref="BM37:BU38"/>
    <mergeCell ref="AS28:AW35"/>
    <mergeCell ref="AZ28:BC31"/>
    <mergeCell ref="BE28:BN29"/>
    <mergeCell ref="I32:R33"/>
    <mergeCell ref="BV37:CF38"/>
    <mergeCell ref="CA32:CF33"/>
    <mergeCell ref="BO28:BW29"/>
    <mergeCell ref="BT32:BZ33"/>
    <mergeCell ref="BX28:CF29"/>
    <mergeCell ref="AF50:AP51"/>
    <mergeCell ref="AR50:AY52"/>
    <mergeCell ref="BV45:CF46"/>
    <mergeCell ref="K46:U47"/>
    <mergeCell ref="W46:AE47"/>
    <mergeCell ref="AF46:AP47"/>
    <mergeCell ref="BO47:BU48"/>
    <mergeCell ref="BV47:CF48"/>
    <mergeCell ref="K48:U49"/>
    <mergeCell ref="W48:AE49"/>
    <mergeCell ref="AZ50:BE52"/>
    <mergeCell ref="BF50:BM52"/>
    <mergeCell ref="BN50:BS52"/>
    <mergeCell ref="BT50:BZ52"/>
    <mergeCell ref="CA50:CF52"/>
    <mergeCell ref="AT43:AZ44"/>
    <mergeCell ref="BA43:BK44"/>
    <mergeCell ref="BM43:BU44"/>
    <mergeCell ref="BV43:CF44"/>
    <mergeCell ref="BV39:CF40"/>
    <mergeCell ref="O41:U42"/>
    <mergeCell ref="BO45:BU46"/>
    <mergeCell ref="AT39:AZ40"/>
    <mergeCell ref="BM39:BU40"/>
    <mergeCell ref="AR41:AZ42"/>
    <mergeCell ref="BA41:BK42"/>
    <mergeCell ref="BM41:BU42"/>
    <mergeCell ref="BE34:BK35"/>
    <mergeCell ref="CA34:CF35"/>
    <mergeCell ref="S32:W32"/>
    <mergeCell ref="X32:AF33"/>
    <mergeCell ref="AG32:AP33"/>
    <mergeCell ref="V41:AC42"/>
    <mergeCell ref="AD41:AJ42"/>
    <mergeCell ref="AK41:AP42"/>
    <mergeCell ref="BA39:BK40"/>
    <mergeCell ref="BV41:CF42"/>
    <mergeCell ref="B57:I59"/>
    <mergeCell ref="J57:O59"/>
    <mergeCell ref="P57:W59"/>
    <mergeCell ref="X57:AC59"/>
    <mergeCell ref="AD57:AJ59"/>
    <mergeCell ref="AK57:AP59"/>
    <mergeCell ref="B52:J53"/>
    <mergeCell ref="Y52:AE53"/>
    <mergeCell ref="AF52:AP53"/>
    <mergeCell ref="K52:M53"/>
    <mergeCell ref="N52:U53"/>
    <mergeCell ref="D54:J55"/>
    <mergeCell ref="K54:U55"/>
    <mergeCell ref="Y54:AE55"/>
    <mergeCell ref="AF54:AP55"/>
  </mergeCells>
  <phoneticPr fontId="2"/>
  <pageMargins left="1.41" right="0.67" top="0.52" bottom="0.35" header="0.52" footer="0.33"/>
  <pageSetup paperSize="8" scale="86" orientation="landscape" horizontalDpi="4294967293"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49"/>
  <sheetViews>
    <sheetView showGridLines="0" view="pageBreakPreview" topLeftCell="A2" zoomScale="70" zoomScaleNormal="100" zoomScaleSheetLayoutView="70" workbookViewId="0">
      <selection activeCell="Z11" sqref="Z11"/>
    </sheetView>
  </sheetViews>
  <sheetFormatPr defaultRowHeight="10.5"/>
  <cols>
    <col min="1" max="1" width="3.25" style="105" customWidth="1"/>
    <col min="2" max="2" width="19.25" style="105" customWidth="1"/>
    <col min="3" max="3" width="26.5" style="105" customWidth="1"/>
    <col min="4" max="4" width="4.875" style="105" customWidth="1"/>
    <col min="5" max="5" width="28" style="105" customWidth="1"/>
    <col min="6" max="6" width="3.75" style="105" customWidth="1"/>
    <col min="7" max="7" width="3.625" style="105" customWidth="1"/>
    <col min="8" max="8" width="4.625" style="105" customWidth="1"/>
    <col min="9" max="9" width="3.875" style="105" customWidth="1"/>
    <col min="10" max="10" width="4.625" style="105" customWidth="1"/>
    <col min="11" max="11" width="5.625" style="105" customWidth="1"/>
    <col min="12" max="12" width="20.625" style="105" customWidth="1"/>
    <col min="13" max="14" width="3.875" style="105" customWidth="1"/>
    <col min="15" max="15" width="4.625" style="105" customWidth="1"/>
    <col min="16" max="16" width="3.875" style="105" customWidth="1"/>
    <col min="17" max="17" width="4.625" style="105" customWidth="1"/>
    <col min="18" max="18" width="5.625" style="105" customWidth="1"/>
    <col min="19" max="19" width="20.625" style="105" customWidth="1"/>
    <col min="20" max="21" width="3.75" style="105" customWidth="1"/>
    <col min="22" max="22" width="4.625" style="105" customWidth="1"/>
    <col min="23" max="23" width="3.875" style="105" customWidth="1"/>
    <col min="24" max="24" width="4.625" style="105" customWidth="1"/>
    <col min="25" max="25" width="5.625" style="105" customWidth="1"/>
    <col min="26" max="26" width="20.625" style="105" customWidth="1"/>
    <col min="27" max="27" width="4.125" style="105" customWidth="1"/>
    <col min="28" max="28" width="3.875" style="105" customWidth="1"/>
    <col min="29" max="29" width="4.625" style="105" customWidth="1"/>
    <col min="30" max="30" width="3.875" style="105" customWidth="1"/>
    <col min="31" max="31" width="4.625" style="105" customWidth="1"/>
    <col min="32" max="32" width="5.625" style="105" customWidth="1"/>
    <col min="33" max="33" width="20.625" style="105" customWidth="1"/>
    <col min="34" max="34" width="9" style="105" customWidth="1"/>
    <col min="35" max="16384" width="9" style="105"/>
  </cols>
  <sheetData>
    <row r="1" spans="1:34" ht="22.5" customHeight="1">
      <c r="B1" s="34"/>
      <c r="C1" s="34"/>
      <c r="D1" s="34"/>
      <c r="E1" s="34"/>
      <c r="F1" s="34"/>
      <c r="AG1" s="106" t="s">
        <v>278</v>
      </c>
      <c r="AH1" s="377" t="str">
        <f>HYPERLINK("#様式ﾘｽﾄ!A1４","様式ﾘｽﾄに戻る")</f>
        <v>様式ﾘｽﾄに戻る</v>
      </c>
    </row>
    <row r="2" spans="1:34" ht="12.75" customHeight="1">
      <c r="A2" s="107"/>
      <c r="B2" s="34"/>
      <c r="C2" s="34"/>
      <c r="D2" s="34"/>
      <c r="E2" s="34"/>
      <c r="F2" s="34"/>
    </row>
    <row r="3" spans="1:34" ht="32.25">
      <c r="A3" s="34"/>
      <c r="B3" s="34"/>
      <c r="C3" s="34"/>
      <c r="D3" s="34"/>
      <c r="E3" s="34"/>
      <c r="F3" s="34"/>
      <c r="G3" s="1003" t="s">
        <v>279</v>
      </c>
      <c r="H3" s="1003"/>
      <c r="I3" s="1003"/>
      <c r="J3" s="1003"/>
      <c r="K3" s="1003"/>
      <c r="L3" s="1003"/>
      <c r="M3" s="1003"/>
      <c r="N3" s="1003"/>
      <c r="O3" s="1003"/>
      <c r="P3" s="1003"/>
      <c r="Q3" s="1003"/>
      <c r="R3" s="1003"/>
      <c r="S3" s="1003"/>
      <c r="T3" s="1003"/>
      <c r="U3" s="1003"/>
      <c r="V3" s="108"/>
    </row>
    <row r="4" spans="1:34" ht="8.1" customHeight="1">
      <c r="A4" s="34"/>
      <c r="B4" s="34"/>
      <c r="C4" s="34"/>
      <c r="D4" s="34"/>
      <c r="E4" s="34"/>
      <c r="F4" s="34"/>
      <c r="G4" s="108"/>
      <c r="H4" s="108"/>
      <c r="I4" s="108"/>
      <c r="J4" s="108"/>
      <c r="K4" s="108"/>
      <c r="L4" s="108"/>
      <c r="M4" s="108"/>
      <c r="N4" s="108"/>
      <c r="O4" s="108"/>
      <c r="P4" s="108"/>
      <c r="Q4" s="108"/>
      <c r="R4" s="108"/>
      <c r="S4" s="108"/>
      <c r="T4" s="108"/>
      <c r="U4" s="108"/>
      <c r="V4" s="108"/>
      <c r="W4" s="109"/>
      <c r="X4" s="109"/>
      <c r="Y4" s="109"/>
      <c r="Z4" s="109"/>
      <c r="AA4" s="109"/>
      <c r="AB4" s="109"/>
      <c r="AC4" s="109"/>
      <c r="AD4" s="109"/>
      <c r="AE4" s="109"/>
      <c r="AF4" s="109"/>
      <c r="AG4" s="109"/>
      <c r="AH4" s="110"/>
    </row>
    <row r="5" spans="1:34" ht="33" customHeight="1">
      <c r="A5" s="1002" t="s">
        <v>280</v>
      </c>
      <c r="B5" s="1000"/>
      <c r="C5" s="1004" t="str">
        <f>+様式ﾘｽﾄ!P29&amp;"　"&amp;様式ﾘｽﾄ!P31</f>
        <v>行橋市　〇〇〇〇課</v>
      </c>
      <c r="D5" s="1004"/>
      <c r="E5" s="1004"/>
      <c r="F5" s="111"/>
      <c r="G5" s="109"/>
      <c r="H5" s="1005" t="s">
        <v>281</v>
      </c>
      <c r="I5" s="983"/>
      <c r="J5" s="1014" t="s">
        <v>757</v>
      </c>
      <c r="K5" s="1015"/>
      <c r="L5" s="1016">
        <f>+様式ﾘｽﾄ!P11</f>
        <v>47464</v>
      </c>
      <c r="M5" s="1016"/>
      <c r="N5" s="1016"/>
      <c r="O5" s="1017"/>
      <c r="P5" s="109"/>
      <c r="Q5" s="109"/>
      <c r="R5" s="109"/>
      <c r="S5" s="109"/>
      <c r="T5" s="109"/>
      <c r="U5" s="109"/>
      <c r="V5" s="109"/>
      <c r="W5" s="109"/>
      <c r="X5" s="109"/>
      <c r="Y5" s="109"/>
      <c r="Z5" s="109"/>
      <c r="AA5" s="109"/>
      <c r="AB5" s="109"/>
      <c r="AC5" s="109"/>
      <c r="AD5" s="109"/>
      <c r="AE5" s="109"/>
      <c r="AF5" s="109"/>
      <c r="AG5" s="109"/>
      <c r="AH5" s="110"/>
    </row>
    <row r="6" spans="1:34" ht="33" customHeight="1">
      <c r="A6" s="1002" t="s">
        <v>282</v>
      </c>
      <c r="B6" s="1000"/>
      <c r="C6" s="1007" t="str">
        <f>+様式ﾘｽﾄ!P7</f>
        <v>〇〇〇〇事業　〇〇〇〇工事</v>
      </c>
      <c r="D6" s="1007"/>
      <c r="E6" s="1007"/>
      <c r="F6" s="111"/>
      <c r="G6" s="109"/>
      <c r="H6" s="1006"/>
      <c r="I6" s="994"/>
      <c r="J6" s="1009" t="s">
        <v>756</v>
      </c>
      <c r="K6" s="1010"/>
      <c r="L6" s="1011">
        <f>+様式ﾘｽﾄ!P12</f>
        <v>48563</v>
      </c>
      <c r="M6" s="1012"/>
      <c r="N6" s="1012"/>
      <c r="O6" s="1013"/>
      <c r="P6" s="109"/>
      <c r="Q6" s="109"/>
      <c r="R6" s="109"/>
      <c r="S6" s="109"/>
      <c r="T6" s="109"/>
      <c r="U6" s="109"/>
      <c r="V6" s="109"/>
      <c r="W6" s="109"/>
      <c r="X6" s="109"/>
      <c r="Y6" s="109"/>
      <c r="Z6" s="109"/>
      <c r="AA6" s="109"/>
      <c r="AB6" s="109"/>
      <c r="AC6" s="109"/>
      <c r="AD6" s="109"/>
      <c r="AE6" s="109"/>
      <c r="AF6" s="109"/>
      <c r="AG6" s="109"/>
      <c r="AH6" s="110"/>
    </row>
    <row r="7" spans="1:34" ht="33" customHeight="1" thickBot="1">
      <c r="A7" s="112"/>
      <c r="B7" s="112"/>
      <c r="C7" s="34"/>
      <c r="D7" s="34"/>
      <c r="E7" s="34"/>
      <c r="F7" s="34"/>
      <c r="G7" s="109"/>
      <c r="H7" s="1008" t="s">
        <v>283</v>
      </c>
      <c r="I7" s="1008"/>
      <c r="J7" s="1001"/>
      <c r="K7" s="1001"/>
      <c r="L7" s="1001"/>
      <c r="M7" s="113"/>
      <c r="N7" s="109"/>
      <c r="O7" s="1001" t="s">
        <v>284</v>
      </c>
      <c r="P7" s="1001"/>
      <c r="Q7" s="1001"/>
      <c r="R7" s="1001"/>
      <c r="S7" s="1001"/>
      <c r="T7" s="113"/>
      <c r="U7" s="109"/>
      <c r="V7" s="1001" t="s">
        <v>285</v>
      </c>
      <c r="W7" s="1001"/>
      <c r="X7" s="1001"/>
      <c r="Y7" s="1001"/>
      <c r="Z7" s="1001"/>
      <c r="AA7" s="113"/>
      <c r="AB7" s="109"/>
      <c r="AC7" s="1001" t="s">
        <v>286</v>
      </c>
      <c r="AD7" s="1001"/>
      <c r="AE7" s="1001"/>
      <c r="AF7" s="1001"/>
      <c r="AG7" s="1001"/>
      <c r="AH7" s="110"/>
    </row>
    <row r="8" spans="1:34" ht="30" customHeight="1" thickBot="1">
      <c r="A8" s="1002" t="s">
        <v>287</v>
      </c>
      <c r="B8" s="1000"/>
      <c r="C8" s="534" t="str">
        <f>+様式ﾘｽﾄ!P18</f>
        <v>有限会社 〇〇〇〇建設</v>
      </c>
      <c r="D8" s="34"/>
      <c r="E8" s="34"/>
      <c r="F8" s="34"/>
      <c r="G8" s="109"/>
      <c r="H8" s="979"/>
      <c r="I8" s="981" t="s">
        <v>197</v>
      </c>
      <c r="J8" s="982"/>
      <c r="K8" s="983"/>
      <c r="L8" s="242"/>
      <c r="M8" s="115"/>
      <c r="N8" s="116"/>
      <c r="O8" s="979"/>
      <c r="P8" s="981" t="s">
        <v>197</v>
      </c>
      <c r="Q8" s="982"/>
      <c r="R8" s="983"/>
      <c r="S8" s="241"/>
      <c r="T8" s="117"/>
      <c r="U8" s="118"/>
      <c r="V8" s="979"/>
      <c r="W8" s="981" t="s">
        <v>197</v>
      </c>
      <c r="X8" s="982"/>
      <c r="Y8" s="983"/>
      <c r="Z8" s="241"/>
      <c r="AA8" s="115"/>
      <c r="AB8" s="109"/>
      <c r="AC8" s="979"/>
      <c r="AD8" s="981" t="s">
        <v>197</v>
      </c>
      <c r="AE8" s="982"/>
      <c r="AF8" s="983"/>
      <c r="AG8" s="241"/>
      <c r="AH8" s="110"/>
    </row>
    <row r="9" spans="1:34" ht="30" customHeight="1" thickBot="1">
      <c r="A9" s="999" t="s">
        <v>289</v>
      </c>
      <c r="B9" s="1000"/>
      <c r="C9" s="119"/>
      <c r="D9" s="34"/>
      <c r="E9" s="34"/>
      <c r="F9" s="34"/>
      <c r="G9" s="118"/>
      <c r="H9" s="980"/>
      <c r="I9" s="989" t="s">
        <v>394</v>
      </c>
      <c r="J9" s="990"/>
      <c r="K9" s="991"/>
      <c r="M9" s="243"/>
      <c r="N9" s="116"/>
      <c r="O9" s="980"/>
      <c r="P9" s="989" t="s">
        <v>394</v>
      </c>
      <c r="Q9" s="990"/>
      <c r="R9" s="991"/>
      <c r="S9" s="242"/>
      <c r="T9" s="117"/>
      <c r="U9" s="116"/>
      <c r="V9" s="980"/>
      <c r="W9" s="989" t="s">
        <v>394</v>
      </c>
      <c r="X9" s="990"/>
      <c r="Y9" s="991"/>
      <c r="Z9" s="242"/>
      <c r="AA9" s="243"/>
      <c r="AB9" s="116"/>
      <c r="AC9" s="980"/>
      <c r="AD9" s="989" t="s">
        <v>394</v>
      </c>
      <c r="AE9" s="990"/>
      <c r="AF9" s="991"/>
      <c r="AG9" s="242"/>
      <c r="AH9" s="110"/>
    </row>
    <row r="10" spans="1:34" ht="30" customHeight="1">
      <c r="A10" s="999" t="s">
        <v>291</v>
      </c>
      <c r="B10" s="1000"/>
      <c r="C10" s="534" t="str">
        <f>+様式ﾘｽﾄ!P24</f>
        <v>ＣＣ　ＣＣ</v>
      </c>
      <c r="D10" s="34"/>
      <c r="E10" s="34"/>
      <c r="F10" s="34"/>
      <c r="G10" s="118"/>
      <c r="H10" s="980"/>
      <c r="I10" s="992" t="s">
        <v>290</v>
      </c>
      <c r="J10" s="993"/>
      <c r="K10" s="994"/>
      <c r="L10" s="120"/>
      <c r="M10" s="115"/>
      <c r="N10" s="116"/>
      <c r="O10" s="980"/>
      <c r="P10" s="992" t="s">
        <v>290</v>
      </c>
      <c r="Q10" s="993"/>
      <c r="R10" s="994"/>
      <c r="S10" s="120"/>
      <c r="T10" s="117"/>
      <c r="U10" s="116"/>
      <c r="V10" s="980"/>
      <c r="W10" s="992" t="s">
        <v>290</v>
      </c>
      <c r="X10" s="993"/>
      <c r="Y10" s="994"/>
      <c r="Z10" s="120"/>
      <c r="AA10" s="117"/>
      <c r="AB10" s="116"/>
      <c r="AC10" s="980"/>
      <c r="AD10" s="992" t="s">
        <v>290</v>
      </c>
      <c r="AE10" s="993"/>
      <c r="AF10" s="994"/>
      <c r="AG10" s="120"/>
      <c r="AH10" s="110"/>
    </row>
    <row r="11" spans="1:34" ht="30" customHeight="1">
      <c r="A11" s="995" t="s">
        <v>241</v>
      </c>
      <c r="B11" s="996"/>
      <c r="C11" s="119"/>
      <c r="D11" s="34"/>
      <c r="E11" s="34"/>
      <c r="F11" s="121"/>
      <c r="G11" s="133"/>
      <c r="H11" s="980"/>
      <c r="I11" s="984" t="s">
        <v>62</v>
      </c>
      <c r="J11" s="985"/>
      <c r="K11" s="973"/>
      <c r="L11" s="114"/>
      <c r="M11" s="124"/>
      <c r="N11" s="125"/>
      <c r="O11" s="980"/>
      <c r="P11" s="984" t="s">
        <v>62</v>
      </c>
      <c r="Q11" s="985"/>
      <c r="R11" s="973"/>
      <c r="S11" s="114"/>
      <c r="T11" s="124"/>
      <c r="U11" s="125"/>
      <c r="V11" s="980"/>
      <c r="W11" s="984" t="s">
        <v>62</v>
      </c>
      <c r="X11" s="985"/>
      <c r="Y11" s="973"/>
      <c r="Z11" s="114"/>
      <c r="AA11" s="124"/>
      <c r="AB11" s="125"/>
      <c r="AC11" s="980"/>
      <c r="AD11" s="984" t="s">
        <v>62</v>
      </c>
      <c r="AE11" s="985"/>
      <c r="AF11" s="973"/>
      <c r="AG11" s="114"/>
      <c r="AH11" s="110"/>
    </row>
    <row r="12" spans="1:34" ht="30" customHeight="1">
      <c r="A12" s="127"/>
      <c r="B12" s="372" t="s">
        <v>245</v>
      </c>
      <c r="C12" s="119"/>
      <c r="D12" s="34"/>
      <c r="E12" s="34"/>
      <c r="F12" s="121"/>
      <c r="G12" s="109"/>
      <c r="H12" s="980"/>
      <c r="I12" s="986" t="s">
        <v>292</v>
      </c>
      <c r="J12" s="987"/>
      <c r="K12" s="988"/>
      <c r="L12" s="126"/>
      <c r="M12" s="122"/>
      <c r="N12" s="123"/>
      <c r="O12" s="980"/>
      <c r="P12" s="986" t="s">
        <v>292</v>
      </c>
      <c r="Q12" s="987"/>
      <c r="R12" s="988"/>
      <c r="S12" s="126"/>
      <c r="T12" s="122"/>
      <c r="U12" s="123"/>
      <c r="V12" s="980"/>
      <c r="W12" s="986" t="s">
        <v>292</v>
      </c>
      <c r="X12" s="987"/>
      <c r="Y12" s="988"/>
      <c r="Z12" s="126"/>
      <c r="AA12" s="122"/>
      <c r="AB12" s="123"/>
      <c r="AC12" s="980"/>
      <c r="AD12" s="986" t="s">
        <v>292</v>
      </c>
      <c r="AE12" s="987"/>
      <c r="AF12" s="988"/>
      <c r="AG12" s="126"/>
      <c r="AH12" s="110"/>
    </row>
    <row r="13" spans="1:34" ht="30" customHeight="1">
      <c r="A13" s="995" t="s">
        <v>241</v>
      </c>
      <c r="B13" s="996"/>
      <c r="C13" s="119"/>
      <c r="D13" s="34"/>
      <c r="E13" s="34"/>
      <c r="F13" s="121"/>
      <c r="G13" s="109"/>
      <c r="H13" s="244" t="s">
        <v>288</v>
      </c>
      <c r="I13" s="128"/>
      <c r="J13" s="977" t="s">
        <v>293</v>
      </c>
      <c r="K13" s="978"/>
      <c r="L13" s="126"/>
      <c r="M13" s="129"/>
      <c r="N13" s="123"/>
      <c r="O13" s="244" t="s">
        <v>288</v>
      </c>
      <c r="P13" s="128"/>
      <c r="Q13" s="977" t="s">
        <v>293</v>
      </c>
      <c r="R13" s="978"/>
      <c r="S13" s="126"/>
      <c r="T13" s="129"/>
      <c r="U13" s="123"/>
      <c r="V13" s="244" t="s">
        <v>288</v>
      </c>
      <c r="W13" s="128"/>
      <c r="X13" s="977" t="s">
        <v>293</v>
      </c>
      <c r="Y13" s="978"/>
      <c r="Z13" s="126"/>
      <c r="AA13" s="129"/>
      <c r="AB13" s="123"/>
      <c r="AC13" s="244" t="s">
        <v>288</v>
      </c>
      <c r="AD13" s="128"/>
      <c r="AE13" s="977" t="s">
        <v>293</v>
      </c>
      <c r="AF13" s="978"/>
      <c r="AG13" s="126"/>
      <c r="AH13" s="110"/>
    </row>
    <row r="14" spans="1:34" ht="30" customHeight="1">
      <c r="A14" s="127"/>
      <c r="B14" s="372" t="s">
        <v>245</v>
      </c>
      <c r="C14" s="119"/>
      <c r="D14" s="34"/>
      <c r="E14" s="34"/>
      <c r="F14" s="121"/>
      <c r="G14" s="109"/>
      <c r="H14" s="972" t="s">
        <v>294</v>
      </c>
      <c r="I14" s="973"/>
      <c r="J14" s="974" t="s">
        <v>295</v>
      </c>
      <c r="K14" s="975"/>
      <c r="L14" s="976"/>
      <c r="M14" s="122"/>
      <c r="N14" s="123"/>
      <c r="O14" s="972" t="s">
        <v>294</v>
      </c>
      <c r="P14" s="973"/>
      <c r="Q14" s="974" t="s">
        <v>295</v>
      </c>
      <c r="R14" s="975"/>
      <c r="S14" s="976"/>
      <c r="T14" s="122"/>
      <c r="U14" s="123"/>
      <c r="V14" s="972" t="s">
        <v>294</v>
      </c>
      <c r="W14" s="973"/>
      <c r="X14" s="974" t="s">
        <v>295</v>
      </c>
      <c r="Y14" s="975"/>
      <c r="Z14" s="976"/>
      <c r="AA14" s="122"/>
      <c r="AB14" s="123"/>
      <c r="AC14" s="972" t="s">
        <v>294</v>
      </c>
      <c r="AD14" s="973"/>
      <c r="AE14" s="974" t="s">
        <v>295</v>
      </c>
      <c r="AF14" s="975"/>
      <c r="AG14" s="976"/>
      <c r="AH14" s="110"/>
    </row>
    <row r="15" spans="1:34" ht="30" customHeight="1">
      <c r="A15" s="34"/>
      <c r="B15" s="34"/>
      <c r="C15" s="34"/>
      <c r="D15" s="34"/>
      <c r="E15" s="34"/>
      <c r="F15" s="121"/>
      <c r="G15" s="109"/>
      <c r="H15" s="109"/>
      <c r="I15" s="109"/>
      <c r="J15" s="109"/>
      <c r="K15" s="109"/>
      <c r="L15" s="109"/>
      <c r="M15" s="122"/>
      <c r="N15" s="123"/>
      <c r="O15" s="109"/>
      <c r="P15" s="109"/>
      <c r="Q15" s="109"/>
      <c r="R15" s="109"/>
      <c r="S15" s="109"/>
      <c r="T15" s="122"/>
      <c r="U15" s="123"/>
      <c r="V15" s="109"/>
      <c r="W15" s="109"/>
      <c r="X15" s="109"/>
      <c r="Y15" s="109"/>
      <c r="Z15" s="109"/>
      <c r="AA15" s="122"/>
      <c r="AB15" s="123"/>
      <c r="AC15" s="109"/>
      <c r="AD15" s="109"/>
      <c r="AE15" s="109"/>
      <c r="AF15" s="109"/>
      <c r="AG15" s="109"/>
      <c r="AH15" s="110"/>
    </row>
    <row r="16" spans="1:34" ht="30" customHeight="1" thickBot="1">
      <c r="A16" s="995" t="s">
        <v>296</v>
      </c>
      <c r="B16" s="996"/>
      <c r="C16" s="372" t="s">
        <v>297</v>
      </c>
      <c r="D16" s="34"/>
      <c r="E16" s="34"/>
      <c r="F16" s="121"/>
      <c r="G16" s="131"/>
      <c r="H16" s="979"/>
      <c r="I16" s="981" t="s">
        <v>197</v>
      </c>
      <c r="J16" s="982"/>
      <c r="K16" s="983"/>
      <c r="L16" s="241"/>
      <c r="M16" s="130"/>
      <c r="N16" s="139"/>
      <c r="O16" s="979"/>
      <c r="P16" s="981" t="s">
        <v>197</v>
      </c>
      <c r="Q16" s="982"/>
      <c r="R16" s="983"/>
      <c r="S16" s="241"/>
      <c r="T16" s="130"/>
      <c r="U16" s="139"/>
      <c r="V16" s="979"/>
      <c r="W16" s="981" t="s">
        <v>197</v>
      </c>
      <c r="X16" s="982"/>
      <c r="Y16" s="983"/>
      <c r="Z16" s="241"/>
      <c r="AA16" s="130"/>
      <c r="AB16" s="139"/>
      <c r="AC16" s="979"/>
      <c r="AD16" s="981" t="s">
        <v>197</v>
      </c>
      <c r="AE16" s="982"/>
      <c r="AF16" s="983"/>
      <c r="AG16" s="241"/>
      <c r="AH16" s="110"/>
    </row>
    <row r="17" spans="1:34" ht="30" customHeight="1" thickBot="1">
      <c r="A17" s="997"/>
      <c r="B17" s="998"/>
      <c r="C17" s="119"/>
      <c r="D17" s="34"/>
      <c r="E17" s="372" t="s">
        <v>298</v>
      </c>
      <c r="F17" s="132"/>
      <c r="G17" s="131"/>
      <c r="H17" s="980"/>
      <c r="I17" s="989" t="s">
        <v>394</v>
      </c>
      <c r="J17" s="990"/>
      <c r="K17" s="991"/>
      <c r="L17" s="242"/>
      <c r="M17" s="245"/>
      <c r="N17" s="139"/>
      <c r="O17" s="980"/>
      <c r="P17" s="989" t="s">
        <v>394</v>
      </c>
      <c r="Q17" s="990"/>
      <c r="R17" s="991"/>
      <c r="S17" s="242"/>
      <c r="T17" s="245"/>
      <c r="U17" s="123"/>
      <c r="V17" s="980"/>
      <c r="W17" s="989" t="s">
        <v>394</v>
      </c>
      <c r="X17" s="990"/>
      <c r="Y17" s="991"/>
      <c r="Z17" s="242"/>
      <c r="AA17" s="130"/>
      <c r="AB17" s="139"/>
      <c r="AC17" s="980"/>
      <c r="AD17" s="989" t="s">
        <v>394</v>
      </c>
      <c r="AE17" s="990"/>
      <c r="AF17" s="991"/>
      <c r="AG17" s="242"/>
      <c r="AH17" s="110"/>
    </row>
    <row r="18" spans="1:34" ht="30" customHeight="1">
      <c r="A18" s="34"/>
      <c r="B18" s="34"/>
      <c r="C18" s="34"/>
      <c r="D18" s="34"/>
      <c r="E18" s="119"/>
      <c r="F18" s="121"/>
      <c r="G18" s="109"/>
      <c r="H18" s="980"/>
      <c r="I18" s="992" t="s">
        <v>290</v>
      </c>
      <c r="J18" s="993"/>
      <c r="K18" s="994"/>
      <c r="L18" s="120"/>
      <c r="M18" s="122"/>
      <c r="N18" s="123"/>
      <c r="O18" s="980"/>
      <c r="P18" s="992" t="s">
        <v>290</v>
      </c>
      <c r="Q18" s="993"/>
      <c r="R18" s="994"/>
      <c r="S18" s="120"/>
      <c r="T18" s="122"/>
      <c r="U18" s="123"/>
      <c r="V18" s="980"/>
      <c r="W18" s="992" t="s">
        <v>290</v>
      </c>
      <c r="X18" s="993"/>
      <c r="Y18" s="994"/>
      <c r="Z18" s="120"/>
      <c r="AA18" s="122"/>
      <c r="AB18" s="123"/>
      <c r="AC18" s="980"/>
      <c r="AD18" s="992" t="s">
        <v>290</v>
      </c>
      <c r="AE18" s="993"/>
      <c r="AF18" s="994"/>
      <c r="AG18" s="120"/>
      <c r="AH18" s="110"/>
    </row>
    <row r="19" spans="1:34" ht="30" customHeight="1">
      <c r="A19" s="995" t="s">
        <v>299</v>
      </c>
      <c r="B19" s="996"/>
      <c r="C19" s="119"/>
      <c r="D19" s="34"/>
      <c r="E19" s="34"/>
      <c r="F19" s="121"/>
      <c r="G19" s="137"/>
      <c r="H19" s="980"/>
      <c r="I19" s="984" t="s">
        <v>62</v>
      </c>
      <c r="J19" s="985"/>
      <c r="K19" s="973"/>
      <c r="L19" s="114"/>
      <c r="M19" s="136"/>
      <c r="N19" s="125"/>
      <c r="O19" s="980"/>
      <c r="P19" s="984" t="s">
        <v>62</v>
      </c>
      <c r="Q19" s="985"/>
      <c r="R19" s="973"/>
      <c r="S19" s="114"/>
      <c r="T19" s="136"/>
      <c r="U19" s="125"/>
      <c r="V19" s="980"/>
      <c r="W19" s="984" t="s">
        <v>62</v>
      </c>
      <c r="X19" s="985"/>
      <c r="Y19" s="973"/>
      <c r="Z19" s="114"/>
      <c r="AA19" s="136"/>
      <c r="AB19" s="125"/>
      <c r="AC19" s="980"/>
      <c r="AD19" s="984" t="s">
        <v>62</v>
      </c>
      <c r="AE19" s="985"/>
      <c r="AF19" s="973"/>
      <c r="AG19" s="114"/>
      <c r="AH19" s="110"/>
    </row>
    <row r="20" spans="1:34" ht="30" customHeight="1">
      <c r="A20" s="997"/>
      <c r="B20" s="998"/>
      <c r="C20" s="119"/>
      <c r="D20" s="34"/>
      <c r="E20" s="34"/>
      <c r="F20" s="121"/>
      <c r="G20" s="109"/>
      <c r="H20" s="980"/>
      <c r="I20" s="986" t="s">
        <v>292</v>
      </c>
      <c r="J20" s="987"/>
      <c r="K20" s="988"/>
      <c r="L20" s="126"/>
      <c r="M20" s="129"/>
      <c r="N20" s="123"/>
      <c r="O20" s="980"/>
      <c r="P20" s="986" t="s">
        <v>292</v>
      </c>
      <c r="Q20" s="987"/>
      <c r="R20" s="988"/>
      <c r="S20" s="126"/>
      <c r="T20" s="129"/>
      <c r="U20" s="123"/>
      <c r="V20" s="980"/>
      <c r="W20" s="986" t="s">
        <v>292</v>
      </c>
      <c r="X20" s="987"/>
      <c r="Y20" s="988"/>
      <c r="Z20" s="126"/>
      <c r="AA20" s="129"/>
      <c r="AB20" s="123"/>
      <c r="AC20" s="980"/>
      <c r="AD20" s="986" t="s">
        <v>292</v>
      </c>
      <c r="AE20" s="987"/>
      <c r="AF20" s="988"/>
      <c r="AG20" s="126"/>
      <c r="AH20" s="110"/>
    </row>
    <row r="21" spans="1:34" ht="30" customHeight="1">
      <c r="A21" s="34"/>
      <c r="B21" s="34"/>
      <c r="C21" s="34"/>
      <c r="D21" s="34"/>
      <c r="E21" s="34"/>
      <c r="F21" s="121"/>
      <c r="G21" s="109"/>
      <c r="H21" s="244" t="s">
        <v>288</v>
      </c>
      <c r="I21" s="128"/>
      <c r="J21" s="977" t="s">
        <v>293</v>
      </c>
      <c r="K21" s="978"/>
      <c r="L21" s="126"/>
      <c r="M21" s="122"/>
      <c r="N21" s="123"/>
      <c r="O21" s="244" t="s">
        <v>288</v>
      </c>
      <c r="P21" s="128"/>
      <c r="Q21" s="977" t="s">
        <v>293</v>
      </c>
      <c r="R21" s="978"/>
      <c r="S21" s="126"/>
      <c r="T21" s="122"/>
      <c r="U21" s="123"/>
      <c r="V21" s="244" t="s">
        <v>288</v>
      </c>
      <c r="W21" s="128"/>
      <c r="X21" s="977" t="s">
        <v>293</v>
      </c>
      <c r="Y21" s="978"/>
      <c r="Z21" s="126"/>
      <c r="AA21" s="122"/>
      <c r="AB21" s="123"/>
      <c r="AC21" s="244" t="s">
        <v>288</v>
      </c>
      <c r="AD21" s="128"/>
      <c r="AE21" s="977" t="s">
        <v>293</v>
      </c>
      <c r="AF21" s="978"/>
      <c r="AG21" s="126"/>
      <c r="AH21" s="110"/>
    </row>
    <row r="22" spans="1:34" ht="30" customHeight="1">
      <c r="A22" s="34"/>
      <c r="B22" s="34"/>
      <c r="C22" s="34"/>
      <c r="D22" s="34"/>
      <c r="E22" s="34"/>
      <c r="F22" s="121"/>
      <c r="G22" s="109"/>
      <c r="H22" s="972" t="s">
        <v>294</v>
      </c>
      <c r="I22" s="973"/>
      <c r="J22" s="974" t="s">
        <v>295</v>
      </c>
      <c r="K22" s="975"/>
      <c r="L22" s="976"/>
      <c r="M22" s="122"/>
      <c r="N22" s="123"/>
      <c r="O22" s="972" t="s">
        <v>294</v>
      </c>
      <c r="P22" s="973"/>
      <c r="Q22" s="974" t="s">
        <v>295</v>
      </c>
      <c r="R22" s="975"/>
      <c r="S22" s="976"/>
      <c r="T22" s="122"/>
      <c r="U22" s="123"/>
      <c r="V22" s="972" t="s">
        <v>294</v>
      </c>
      <c r="W22" s="973"/>
      <c r="X22" s="974" t="s">
        <v>295</v>
      </c>
      <c r="Y22" s="975"/>
      <c r="Z22" s="976"/>
      <c r="AA22" s="122"/>
      <c r="AB22" s="123"/>
      <c r="AC22" s="972" t="s">
        <v>294</v>
      </c>
      <c r="AD22" s="973"/>
      <c r="AE22" s="974" t="s">
        <v>295</v>
      </c>
      <c r="AF22" s="975"/>
      <c r="AG22" s="976"/>
      <c r="AH22" s="110"/>
    </row>
    <row r="23" spans="1:34" ht="30" customHeight="1">
      <c r="A23" s="34"/>
      <c r="B23" s="246" t="s">
        <v>300</v>
      </c>
      <c r="C23" s="34"/>
      <c r="D23" s="34"/>
      <c r="E23" s="34"/>
      <c r="F23" s="121"/>
      <c r="G23" s="109"/>
      <c r="H23" s="134"/>
      <c r="I23" s="109"/>
      <c r="J23" s="109"/>
      <c r="K23" s="109"/>
      <c r="L23" s="109"/>
      <c r="M23" s="130"/>
      <c r="N23" s="139"/>
      <c r="O23" s="109"/>
      <c r="P23" s="109"/>
      <c r="Q23" s="109"/>
      <c r="R23" s="109"/>
      <c r="S23" s="109"/>
      <c r="T23" s="117"/>
      <c r="U23" s="123"/>
      <c r="V23" s="247"/>
      <c r="W23" s="109"/>
      <c r="X23" s="109"/>
      <c r="Y23" s="109"/>
      <c r="Z23" s="109"/>
      <c r="AA23" s="122"/>
      <c r="AB23" s="123"/>
      <c r="AC23" s="247"/>
      <c r="AD23" s="109"/>
      <c r="AE23" s="109"/>
      <c r="AF23" s="109"/>
      <c r="AG23" s="109"/>
      <c r="AH23" s="110"/>
    </row>
    <row r="24" spans="1:34" ht="30" customHeight="1" thickBot="1">
      <c r="B24" s="135" t="s">
        <v>301</v>
      </c>
      <c r="D24" s="34"/>
      <c r="E24" s="34"/>
      <c r="F24" s="121"/>
      <c r="G24" s="131"/>
      <c r="H24" s="979"/>
      <c r="I24" s="981" t="s">
        <v>197</v>
      </c>
      <c r="J24" s="982"/>
      <c r="K24" s="983"/>
      <c r="L24" s="241"/>
      <c r="M24" s="110"/>
      <c r="N24" s="248"/>
      <c r="O24" s="979"/>
      <c r="P24" s="981" t="s">
        <v>197</v>
      </c>
      <c r="Q24" s="982"/>
      <c r="R24" s="983"/>
      <c r="S24" s="241"/>
      <c r="T24" s="249"/>
      <c r="U24" s="248"/>
      <c r="V24" s="979"/>
      <c r="W24" s="981" t="s">
        <v>197</v>
      </c>
      <c r="X24" s="982"/>
      <c r="Y24" s="983"/>
      <c r="Z24" s="241"/>
      <c r="AA24" s="249"/>
      <c r="AB24" s="248"/>
      <c r="AC24" s="979"/>
      <c r="AD24" s="981" t="s">
        <v>197</v>
      </c>
      <c r="AE24" s="982"/>
      <c r="AF24" s="983"/>
      <c r="AG24" s="241"/>
      <c r="AH24" s="110"/>
    </row>
    <row r="25" spans="1:34" ht="30" customHeight="1" thickBot="1">
      <c r="B25" s="138" t="s">
        <v>302</v>
      </c>
      <c r="D25" s="34"/>
      <c r="E25" s="34"/>
      <c r="F25" s="121"/>
      <c r="G25" s="109"/>
      <c r="H25" s="980"/>
      <c r="I25" s="989" t="s">
        <v>394</v>
      </c>
      <c r="J25" s="990"/>
      <c r="K25" s="991"/>
      <c r="L25" s="242"/>
      <c r="M25" s="110"/>
      <c r="N25" s="250"/>
      <c r="O25" s="980"/>
      <c r="P25" s="989" t="s">
        <v>394</v>
      </c>
      <c r="Q25" s="990"/>
      <c r="R25" s="991"/>
      <c r="S25" s="242"/>
      <c r="T25" s="110"/>
      <c r="U25" s="250"/>
      <c r="V25" s="980"/>
      <c r="W25" s="989" t="s">
        <v>394</v>
      </c>
      <c r="X25" s="990"/>
      <c r="Y25" s="991"/>
      <c r="Z25" s="242"/>
      <c r="AA25" s="110"/>
      <c r="AB25" s="250"/>
      <c r="AC25" s="980"/>
      <c r="AD25" s="989" t="s">
        <v>394</v>
      </c>
      <c r="AE25" s="990"/>
      <c r="AF25" s="991"/>
      <c r="AG25" s="242"/>
      <c r="AH25" s="110"/>
    </row>
    <row r="26" spans="1:34" ht="30" customHeight="1">
      <c r="B26" s="138" t="s">
        <v>395</v>
      </c>
      <c r="D26" s="34"/>
      <c r="E26" s="34"/>
      <c r="F26" s="121"/>
      <c r="G26" s="109"/>
      <c r="H26" s="980"/>
      <c r="I26" s="992" t="s">
        <v>290</v>
      </c>
      <c r="J26" s="993"/>
      <c r="K26" s="994"/>
      <c r="L26" s="120"/>
      <c r="M26" s="110"/>
      <c r="N26" s="250"/>
      <c r="O26" s="980"/>
      <c r="P26" s="992" t="s">
        <v>290</v>
      </c>
      <c r="Q26" s="993"/>
      <c r="R26" s="994"/>
      <c r="S26" s="120"/>
      <c r="T26" s="110"/>
      <c r="U26" s="250"/>
      <c r="V26" s="980"/>
      <c r="W26" s="992" t="s">
        <v>290</v>
      </c>
      <c r="X26" s="993"/>
      <c r="Y26" s="994"/>
      <c r="Z26" s="120"/>
      <c r="AA26" s="110"/>
      <c r="AB26" s="250"/>
      <c r="AC26" s="980"/>
      <c r="AD26" s="992" t="s">
        <v>290</v>
      </c>
      <c r="AE26" s="993"/>
      <c r="AF26" s="994"/>
      <c r="AG26" s="120"/>
      <c r="AH26" s="110"/>
    </row>
    <row r="27" spans="1:34" ht="30" customHeight="1">
      <c r="B27" s="138" t="s">
        <v>396</v>
      </c>
      <c r="D27" s="34"/>
      <c r="E27" s="34"/>
      <c r="F27" s="121"/>
      <c r="G27" s="251"/>
      <c r="H27" s="980"/>
      <c r="I27" s="984" t="s">
        <v>62</v>
      </c>
      <c r="J27" s="985"/>
      <c r="K27" s="973"/>
      <c r="L27" s="114"/>
      <c r="M27" s="252"/>
      <c r="N27" s="253"/>
      <c r="O27" s="980"/>
      <c r="P27" s="984" t="s">
        <v>62</v>
      </c>
      <c r="Q27" s="985"/>
      <c r="R27" s="973"/>
      <c r="S27" s="114"/>
      <c r="T27" s="252"/>
      <c r="U27" s="253"/>
      <c r="V27" s="980"/>
      <c r="W27" s="984" t="s">
        <v>62</v>
      </c>
      <c r="X27" s="985"/>
      <c r="Y27" s="973"/>
      <c r="Z27" s="114"/>
      <c r="AA27" s="252"/>
      <c r="AB27" s="253"/>
      <c r="AC27" s="980"/>
      <c r="AD27" s="984" t="s">
        <v>62</v>
      </c>
      <c r="AE27" s="985"/>
      <c r="AF27" s="973"/>
      <c r="AG27" s="114"/>
      <c r="AH27" s="110"/>
    </row>
    <row r="28" spans="1:34" ht="30" customHeight="1">
      <c r="D28" s="34"/>
      <c r="E28" s="34"/>
      <c r="F28" s="121"/>
      <c r="G28" s="109"/>
      <c r="H28" s="980"/>
      <c r="I28" s="986" t="s">
        <v>292</v>
      </c>
      <c r="J28" s="987"/>
      <c r="K28" s="988"/>
      <c r="L28" s="126"/>
      <c r="N28" s="250"/>
      <c r="O28" s="980"/>
      <c r="P28" s="986" t="s">
        <v>292</v>
      </c>
      <c r="Q28" s="987"/>
      <c r="R28" s="988"/>
      <c r="S28" s="126"/>
      <c r="U28" s="254"/>
      <c r="V28" s="980"/>
      <c r="W28" s="986" t="s">
        <v>292</v>
      </c>
      <c r="X28" s="987"/>
      <c r="Y28" s="988"/>
      <c r="Z28" s="126"/>
      <c r="AB28" s="254"/>
      <c r="AC28" s="980"/>
      <c r="AD28" s="986" t="s">
        <v>292</v>
      </c>
      <c r="AE28" s="987"/>
      <c r="AF28" s="988"/>
      <c r="AG28" s="126"/>
      <c r="AH28" s="110"/>
    </row>
    <row r="29" spans="1:34" ht="30" customHeight="1">
      <c r="A29" s="34"/>
      <c r="B29" s="34"/>
      <c r="C29" s="34"/>
      <c r="D29" s="34"/>
      <c r="E29" s="34"/>
      <c r="F29" s="121"/>
      <c r="G29" s="109"/>
      <c r="H29" s="244" t="s">
        <v>288</v>
      </c>
      <c r="I29" s="128"/>
      <c r="J29" s="977" t="s">
        <v>293</v>
      </c>
      <c r="K29" s="978"/>
      <c r="L29" s="126"/>
      <c r="N29" s="254"/>
      <c r="O29" s="244" t="s">
        <v>288</v>
      </c>
      <c r="P29" s="128"/>
      <c r="Q29" s="977" t="s">
        <v>293</v>
      </c>
      <c r="R29" s="978"/>
      <c r="S29" s="126"/>
      <c r="U29" s="254"/>
      <c r="V29" s="244" t="s">
        <v>288</v>
      </c>
      <c r="W29" s="128"/>
      <c r="X29" s="977" t="s">
        <v>293</v>
      </c>
      <c r="Y29" s="978"/>
      <c r="Z29" s="126"/>
      <c r="AB29" s="254"/>
      <c r="AC29" s="244" t="s">
        <v>288</v>
      </c>
      <c r="AD29" s="128"/>
      <c r="AE29" s="977" t="s">
        <v>293</v>
      </c>
      <c r="AF29" s="978"/>
      <c r="AG29" s="126"/>
      <c r="AH29" s="110"/>
    </row>
    <row r="30" spans="1:34" ht="30" customHeight="1">
      <c r="A30" s="34"/>
      <c r="B30" s="34"/>
      <c r="C30" s="34"/>
      <c r="D30" s="34"/>
      <c r="E30" s="170"/>
      <c r="F30" s="121"/>
      <c r="G30" s="109"/>
      <c r="H30" s="972" t="s">
        <v>294</v>
      </c>
      <c r="I30" s="973"/>
      <c r="J30" s="974" t="s">
        <v>295</v>
      </c>
      <c r="K30" s="975"/>
      <c r="L30" s="976"/>
      <c r="N30" s="254"/>
      <c r="O30" s="972" t="s">
        <v>294</v>
      </c>
      <c r="P30" s="973"/>
      <c r="Q30" s="974" t="s">
        <v>295</v>
      </c>
      <c r="R30" s="975"/>
      <c r="S30" s="976"/>
      <c r="U30" s="254"/>
      <c r="V30" s="972" t="s">
        <v>294</v>
      </c>
      <c r="W30" s="973"/>
      <c r="X30" s="974" t="s">
        <v>295</v>
      </c>
      <c r="Y30" s="975"/>
      <c r="Z30" s="976"/>
      <c r="AB30" s="254"/>
      <c r="AC30" s="972" t="s">
        <v>294</v>
      </c>
      <c r="AD30" s="973"/>
      <c r="AE30" s="974" t="s">
        <v>295</v>
      </c>
      <c r="AF30" s="975"/>
      <c r="AG30" s="976"/>
      <c r="AH30" s="110"/>
    </row>
    <row r="31" spans="1:34" ht="30" customHeight="1">
      <c r="D31" s="34"/>
      <c r="E31" s="34"/>
      <c r="F31" s="34"/>
      <c r="G31" s="255"/>
      <c r="H31" s="256"/>
      <c r="N31" s="254"/>
      <c r="U31" s="254"/>
      <c r="AB31" s="254"/>
      <c r="AH31" s="110"/>
    </row>
    <row r="32" spans="1:34" ht="30" customHeight="1" thickBot="1">
      <c r="D32" s="34"/>
      <c r="E32" s="34"/>
      <c r="F32" s="34"/>
      <c r="G32" s="255"/>
      <c r="H32" s="979"/>
      <c r="I32" s="981" t="s">
        <v>197</v>
      </c>
      <c r="J32" s="982"/>
      <c r="K32" s="983"/>
      <c r="L32" s="241"/>
      <c r="N32" s="254"/>
      <c r="O32" s="979"/>
      <c r="P32" s="981" t="s">
        <v>197</v>
      </c>
      <c r="Q32" s="982"/>
      <c r="R32" s="983"/>
      <c r="S32" s="241"/>
      <c r="U32" s="254"/>
      <c r="V32" s="979"/>
      <c r="W32" s="981" t="s">
        <v>197</v>
      </c>
      <c r="X32" s="982"/>
      <c r="Y32" s="983"/>
      <c r="Z32" s="241"/>
      <c r="AB32" s="254"/>
      <c r="AC32" s="979"/>
      <c r="AD32" s="981" t="s">
        <v>197</v>
      </c>
      <c r="AE32" s="982"/>
      <c r="AF32" s="983"/>
      <c r="AG32" s="241"/>
      <c r="AH32" s="110"/>
    </row>
    <row r="33" spans="4:52" ht="30" customHeight="1" thickBot="1">
      <c r="D33" s="34"/>
      <c r="E33" s="34"/>
      <c r="F33" s="34"/>
      <c r="G33" s="255"/>
      <c r="H33" s="980"/>
      <c r="I33" s="989" t="s">
        <v>394</v>
      </c>
      <c r="J33" s="990"/>
      <c r="K33" s="991"/>
      <c r="L33" s="242"/>
      <c r="N33" s="254"/>
      <c r="O33" s="980"/>
      <c r="P33" s="989" t="s">
        <v>394</v>
      </c>
      <c r="Q33" s="990"/>
      <c r="R33" s="991"/>
      <c r="S33" s="242"/>
      <c r="U33" s="254"/>
      <c r="V33" s="980"/>
      <c r="W33" s="989" t="s">
        <v>394</v>
      </c>
      <c r="X33" s="990"/>
      <c r="Y33" s="991"/>
      <c r="Z33" s="242"/>
      <c r="AB33" s="254"/>
      <c r="AC33" s="980"/>
      <c r="AD33" s="989" t="s">
        <v>394</v>
      </c>
      <c r="AE33" s="990"/>
      <c r="AF33" s="991"/>
      <c r="AG33" s="242"/>
      <c r="AH33" s="110"/>
    </row>
    <row r="34" spans="4:52" ht="30" customHeight="1">
      <c r="D34" s="34"/>
      <c r="E34" s="34"/>
      <c r="F34" s="34"/>
      <c r="G34" s="131"/>
      <c r="H34" s="980"/>
      <c r="I34" s="992" t="s">
        <v>290</v>
      </c>
      <c r="J34" s="993"/>
      <c r="K34" s="994"/>
      <c r="L34" s="120"/>
      <c r="N34" s="257"/>
      <c r="O34" s="980"/>
      <c r="P34" s="992" t="s">
        <v>290</v>
      </c>
      <c r="Q34" s="993"/>
      <c r="R34" s="994"/>
      <c r="S34" s="120"/>
      <c r="U34" s="254"/>
      <c r="V34" s="980"/>
      <c r="W34" s="992" t="s">
        <v>290</v>
      </c>
      <c r="X34" s="993"/>
      <c r="Y34" s="994"/>
      <c r="Z34" s="120"/>
      <c r="AB34" s="254"/>
      <c r="AC34" s="980"/>
      <c r="AD34" s="992" t="s">
        <v>290</v>
      </c>
      <c r="AE34" s="993"/>
      <c r="AF34" s="994"/>
      <c r="AG34" s="120"/>
      <c r="AH34" s="110"/>
    </row>
    <row r="35" spans="4:52" ht="30" customHeight="1">
      <c r="D35" s="34"/>
      <c r="E35" s="34"/>
      <c r="F35" s="34"/>
      <c r="G35" s="137"/>
      <c r="H35" s="980"/>
      <c r="I35" s="984" t="s">
        <v>62</v>
      </c>
      <c r="J35" s="985"/>
      <c r="K35" s="973"/>
      <c r="L35" s="114"/>
      <c r="M35" s="258"/>
      <c r="N35" s="259"/>
      <c r="O35" s="980"/>
      <c r="P35" s="984" t="s">
        <v>62</v>
      </c>
      <c r="Q35" s="985"/>
      <c r="R35" s="973"/>
      <c r="S35" s="114"/>
      <c r="T35" s="258"/>
      <c r="U35" s="259"/>
      <c r="V35" s="980"/>
      <c r="W35" s="984" t="s">
        <v>62</v>
      </c>
      <c r="X35" s="985"/>
      <c r="Y35" s="973"/>
      <c r="Z35" s="114"/>
      <c r="AA35" s="258"/>
      <c r="AB35" s="259"/>
      <c r="AC35" s="980"/>
      <c r="AD35" s="984" t="s">
        <v>62</v>
      </c>
      <c r="AE35" s="985"/>
      <c r="AF35" s="973"/>
      <c r="AG35" s="114"/>
      <c r="AH35" s="140"/>
    </row>
    <row r="36" spans="4:52" ht="30" customHeight="1">
      <c r="D36" s="34"/>
      <c r="E36" s="34"/>
      <c r="G36" s="109"/>
      <c r="H36" s="980"/>
      <c r="I36" s="986" t="s">
        <v>292</v>
      </c>
      <c r="J36" s="987"/>
      <c r="K36" s="988"/>
      <c r="L36" s="126"/>
      <c r="O36" s="980"/>
      <c r="P36" s="986" t="s">
        <v>292</v>
      </c>
      <c r="Q36" s="987"/>
      <c r="R36" s="988"/>
      <c r="S36" s="126"/>
      <c r="V36" s="980"/>
      <c r="W36" s="986" t="s">
        <v>292</v>
      </c>
      <c r="X36" s="987"/>
      <c r="Y36" s="988"/>
      <c r="Z36" s="126"/>
      <c r="AC36" s="980"/>
      <c r="AD36" s="986" t="s">
        <v>292</v>
      </c>
      <c r="AE36" s="987"/>
      <c r="AF36" s="988"/>
      <c r="AG36" s="126"/>
      <c r="AH36" s="140"/>
    </row>
    <row r="37" spans="4:52" ht="30" customHeight="1">
      <c r="D37" s="34"/>
      <c r="E37" s="34"/>
      <c r="G37" s="110"/>
      <c r="H37" s="244" t="s">
        <v>288</v>
      </c>
      <c r="I37" s="128"/>
      <c r="J37" s="977" t="s">
        <v>293</v>
      </c>
      <c r="K37" s="978"/>
      <c r="L37" s="126"/>
      <c r="O37" s="244" t="s">
        <v>288</v>
      </c>
      <c r="P37" s="128"/>
      <c r="Q37" s="977" t="s">
        <v>293</v>
      </c>
      <c r="R37" s="978"/>
      <c r="S37" s="126"/>
      <c r="V37" s="244" t="s">
        <v>288</v>
      </c>
      <c r="W37" s="128"/>
      <c r="X37" s="977" t="s">
        <v>293</v>
      </c>
      <c r="Y37" s="978"/>
      <c r="Z37" s="126"/>
      <c r="AC37" s="244" t="s">
        <v>288</v>
      </c>
      <c r="AD37" s="128"/>
      <c r="AE37" s="977" t="s">
        <v>293</v>
      </c>
      <c r="AF37" s="978"/>
      <c r="AG37" s="126"/>
      <c r="AH37" s="110"/>
    </row>
    <row r="38" spans="4:52" ht="30" customHeight="1">
      <c r="D38" s="34"/>
      <c r="E38" s="34"/>
      <c r="G38" s="110"/>
      <c r="H38" s="972" t="s">
        <v>294</v>
      </c>
      <c r="I38" s="973"/>
      <c r="J38" s="974" t="s">
        <v>295</v>
      </c>
      <c r="K38" s="975"/>
      <c r="L38" s="976"/>
      <c r="O38" s="972" t="s">
        <v>294</v>
      </c>
      <c r="P38" s="973"/>
      <c r="Q38" s="974" t="s">
        <v>295</v>
      </c>
      <c r="R38" s="975"/>
      <c r="S38" s="976"/>
      <c r="V38" s="972" t="s">
        <v>294</v>
      </c>
      <c r="W38" s="973"/>
      <c r="X38" s="974" t="s">
        <v>295</v>
      </c>
      <c r="Y38" s="975"/>
      <c r="Z38" s="976"/>
      <c r="AC38" s="972" t="s">
        <v>294</v>
      </c>
      <c r="AD38" s="973"/>
      <c r="AE38" s="974" t="s">
        <v>295</v>
      </c>
      <c r="AF38" s="975"/>
      <c r="AG38" s="976"/>
      <c r="AH38" s="110"/>
      <c r="AI38" s="140"/>
    </row>
    <row r="39" spans="4:52" ht="30" customHeight="1">
      <c r="G39" s="110"/>
      <c r="AH39" s="110"/>
      <c r="AI39" s="140"/>
    </row>
    <row r="40" spans="4:52" ht="30" customHeight="1">
      <c r="G40" s="110"/>
      <c r="H40" s="260" t="s">
        <v>397</v>
      </c>
      <c r="AH40" s="110"/>
    </row>
    <row r="41" spans="4:52" ht="30" customHeight="1">
      <c r="G41" s="110"/>
      <c r="AH41" s="110"/>
    </row>
    <row r="42" spans="4:52" ht="30" customHeight="1">
      <c r="G42" s="110"/>
      <c r="AH42" s="110"/>
    </row>
    <row r="43" spans="4:52" ht="30" customHeight="1">
      <c r="G43" s="110"/>
      <c r="AH43" s="110"/>
    </row>
    <row r="44" spans="4:52" ht="30" customHeight="1">
      <c r="G44" s="110"/>
      <c r="AH44" s="110"/>
      <c r="AJ44" s="140"/>
      <c r="AK44" s="140"/>
      <c r="AL44" s="140"/>
      <c r="AM44" s="140"/>
      <c r="AN44" s="140"/>
      <c r="AO44" s="140"/>
      <c r="AP44" s="140"/>
      <c r="AQ44" s="140"/>
      <c r="AR44" s="140"/>
      <c r="AS44" s="140"/>
      <c r="AT44" s="140"/>
      <c r="AU44" s="140"/>
      <c r="AV44" s="140"/>
      <c r="AW44" s="140"/>
      <c r="AX44" s="140"/>
      <c r="AY44" s="140"/>
      <c r="AZ44" s="140"/>
    </row>
    <row r="45" spans="4:52" ht="30" customHeight="1">
      <c r="AJ45" s="140"/>
      <c r="AK45" s="140"/>
      <c r="AL45" s="140"/>
      <c r="AM45" s="140"/>
      <c r="AN45" s="140"/>
      <c r="AO45" s="140"/>
      <c r="AP45" s="140"/>
      <c r="AQ45" s="140"/>
      <c r="AR45" s="140"/>
      <c r="AS45" s="140"/>
      <c r="AT45" s="140"/>
      <c r="AU45" s="140"/>
      <c r="AV45" s="140"/>
      <c r="AW45" s="140"/>
      <c r="AX45" s="140"/>
      <c r="AY45" s="140"/>
      <c r="AZ45" s="140"/>
    </row>
    <row r="46" spans="4:52" ht="30" customHeight="1"/>
    <row r="47" spans="4:52" ht="30" customHeight="1"/>
    <row r="48" spans="4:52" ht="32.1" customHeight="1"/>
    <row r="49" ht="20.100000000000001" customHeight="1"/>
  </sheetData>
  <mergeCells count="165">
    <mergeCell ref="G3:U3"/>
    <mergeCell ref="A5:B5"/>
    <mergeCell ref="C5:E5"/>
    <mergeCell ref="H5:I6"/>
    <mergeCell ref="A6:B6"/>
    <mergeCell ref="C6:E6"/>
    <mergeCell ref="H7:L7"/>
    <mergeCell ref="O7:S7"/>
    <mergeCell ref="J6:K6"/>
    <mergeCell ref="L6:O6"/>
    <mergeCell ref="J5:K5"/>
    <mergeCell ref="L5:O5"/>
    <mergeCell ref="V7:Z7"/>
    <mergeCell ref="AC7:AG7"/>
    <mergeCell ref="A8:B8"/>
    <mergeCell ref="H8:H12"/>
    <mergeCell ref="I8:K8"/>
    <mergeCell ref="O8:O12"/>
    <mergeCell ref="P8:R8"/>
    <mergeCell ref="V8:V12"/>
    <mergeCell ref="P10:R10"/>
    <mergeCell ref="W10:Y10"/>
    <mergeCell ref="AD10:AF10"/>
    <mergeCell ref="A11:B11"/>
    <mergeCell ref="I11:K11"/>
    <mergeCell ref="P11:R11"/>
    <mergeCell ref="W11:Y11"/>
    <mergeCell ref="AD11:AF11"/>
    <mergeCell ref="W8:Y8"/>
    <mergeCell ref="AC8:AC12"/>
    <mergeCell ref="AD8:AF8"/>
    <mergeCell ref="A9:B9"/>
    <mergeCell ref="I9:K9"/>
    <mergeCell ref="P9:R9"/>
    <mergeCell ref="W9:Y9"/>
    <mergeCell ref="AD9:AF9"/>
    <mergeCell ref="A10:B10"/>
    <mergeCell ref="I10:K10"/>
    <mergeCell ref="I12:K12"/>
    <mergeCell ref="P12:R12"/>
    <mergeCell ref="W12:Y12"/>
    <mergeCell ref="AD12:AF12"/>
    <mergeCell ref="A13:B13"/>
    <mergeCell ref="J13:K13"/>
    <mergeCell ref="Q13:R13"/>
    <mergeCell ref="X13:Y13"/>
    <mergeCell ref="AE13:AF13"/>
    <mergeCell ref="AC14:AD14"/>
    <mergeCell ref="AE14:AG14"/>
    <mergeCell ref="A16:B17"/>
    <mergeCell ref="H16:H20"/>
    <mergeCell ref="I16:K16"/>
    <mergeCell ref="O16:O20"/>
    <mergeCell ref="P16:R16"/>
    <mergeCell ref="V16:V20"/>
    <mergeCell ref="W16:Y16"/>
    <mergeCell ref="AC16:AC20"/>
    <mergeCell ref="H14:I14"/>
    <mergeCell ref="J14:L14"/>
    <mergeCell ref="O14:P14"/>
    <mergeCell ref="Q14:S14"/>
    <mergeCell ref="V14:W14"/>
    <mergeCell ref="X14:Z14"/>
    <mergeCell ref="AD16:AF16"/>
    <mergeCell ref="I17:K17"/>
    <mergeCell ref="P17:R17"/>
    <mergeCell ref="W17:Y17"/>
    <mergeCell ref="AD17:AF17"/>
    <mergeCell ref="I18:K18"/>
    <mergeCell ref="P18:R18"/>
    <mergeCell ref="W18:Y18"/>
    <mergeCell ref="AD18:AF18"/>
    <mergeCell ref="A19:B20"/>
    <mergeCell ref="I19:K19"/>
    <mergeCell ref="P19:R19"/>
    <mergeCell ref="W19:Y19"/>
    <mergeCell ref="AD19:AF19"/>
    <mergeCell ref="I20:K20"/>
    <mergeCell ref="P20:R20"/>
    <mergeCell ref="W20:Y20"/>
    <mergeCell ref="AD20:AF20"/>
    <mergeCell ref="J21:K21"/>
    <mergeCell ref="Q21:R21"/>
    <mergeCell ref="X21:Y21"/>
    <mergeCell ref="AE21:AF21"/>
    <mergeCell ref="H22:I22"/>
    <mergeCell ref="J22:L22"/>
    <mergeCell ref="O22:P22"/>
    <mergeCell ref="Q22:S22"/>
    <mergeCell ref="V22:W22"/>
    <mergeCell ref="X22:Z22"/>
    <mergeCell ref="AC22:AD22"/>
    <mergeCell ref="AE22:AG22"/>
    <mergeCell ref="H24:H28"/>
    <mergeCell ref="I24:K24"/>
    <mergeCell ref="O24:O28"/>
    <mergeCell ref="P24:R24"/>
    <mergeCell ref="V24:V28"/>
    <mergeCell ref="W24:Y24"/>
    <mergeCell ref="AC24:AC28"/>
    <mergeCell ref="AD24:AF24"/>
    <mergeCell ref="I27:K27"/>
    <mergeCell ref="P27:R27"/>
    <mergeCell ref="W27:Y27"/>
    <mergeCell ref="AD27:AF27"/>
    <mergeCell ref="I28:K28"/>
    <mergeCell ref="P28:R28"/>
    <mergeCell ref="W28:Y28"/>
    <mergeCell ref="AD28:AF28"/>
    <mergeCell ref="I25:K25"/>
    <mergeCell ref="P25:R25"/>
    <mergeCell ref="W25:Y25"/>
    <mergeCell ref="AD25:AF25"/>
    <mergeCell ref="I26:K26"/>
    <mergeCell ref="P26:R26"/>
    <mergeCell ref="W26:Y26"/>
    <mergeCell ref="AD26:AF26"/>
    <mergeCell ref="J29:K29"/>
    <mergeCell ref="Q29:R29"/>
    <mergeCell ref="X29:Y29"/>
    <mergeCell ref="AE29:AF29"/>
    <mergeCell ref="H30:I30"/>
    <mergeCell ref="J30:L30"/>
    <mergeCell ref="O30:P30"/>
    <mergeCell ref="Q30:S30"/>
    <mergeCell ref="V30:W30"/>
    <mergeCell ref="X30:Z30"/>
    <mergeCell ref="AC30:AD30"/>
    <mergeCell ref="AE30:AG30"/>
    <mergeCell ref="H32:H36"/>
    <mergeCell ref="I32:K32"/>
    <mergeCell ref="O32:O36"/>
    <mergeCell ref="P32:R32"/>
    <mergeCell ref="V32:V36"/>
    <mergeCell ref="W32:Y32"/>
    <mergeCell ref="AC32:AC36"/>
    <mergeCell ref="AD32:AF32"/>
    <mergeCell ref="I35:K35"/>
    <mergeCell ref="P35:R35"/>
    <mergeCell ref="W35:Y35"/>
    <mergeCell ref="AD35:AF35"/>
    <mergeCell ref="I36:K36"/>
    <mergeCell ref="P36:R36"/>
    <mergeCell ref="W36:Y36"/>
    <mergeCell ref="AD36:AF36"/>
    <mergeCell ref="I33:K33"/>
    <mergeCell ref="P33:R33"/>
    <mergeCell ref="W33:Y33"/>
    <mergeCell ref="AD33:AF33"/>
    <mergeCell ref="I34:K34"/>
    <mergeCell ref="P34:R34"/>
    <mergeCell ref="W34:Y34"/>
    <mergeCell ref="AD34:AF34"/>
    <mergeCell ref="AC38:AD38"/>
    <mergeCell ref="AE38:AG38"/>
    <mergeCell ref="J37:K37"/>
    <mergeCell ref="Q37:R37"/>
    <mergeCell ref="X37:Y37"/>
    <mergeCell ref="AE37:AF37"/>
    <mergeCell ref="H38:I38"/>
    <mergeCell ref="J38:L38"/>
    <mergeCell ref="O38:P38"/>
    <mergeCell ref="Q38:S38"/>
    <mergeCell ref="V38:W38"/>
    <mergeCell ref="X38:Z38"/>
  </mergeCells>
  <phoneticPr fontId="2"/>
  <pageMargins left="1.1811023622047245" right="0.59055118110236227" top="0.74803149606299213" bottom="0.39370078740157483" header="0.27559055118110237" footer="0.27559055118110237"/>
  <pageSetup paperSize="8" scale="70" orientation="landscape" horizontalDpi="4294967293"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0"/>
  <sheetViews>
    <sheetView showZeros="0" view="pageBreakPreview" zoomScaleNormal="75" zoomScaleSheetLayoutView="100" workbookViewId="0">
      <selection activeCell="G4" sqref="G4"/>
    </sheetView>
  </sheetViews>
  <sheetFormatPr defaultRowHeight="13.5"/>
  <cols>
    <col min="1" max="1" width="2.375" style="7" customWidth="1"/>
    <col min="2" max="2" width="10.25" style="7" customWidth="1"/>
    <col min="3" max="3" width="5.5" style="7" customWidth="1"/>
    <col min="4" max="4" width="20.5" style="7" customWidth="1"/>
    <col min="5" max="6" width="14.125" style="7" customWidth="1"/>
    <col min="7" max="7" width="15.625" style="7" customWidth="1"/>
    <col min="8" max="8" width="14.125" style="7" customWidth="1"/>
    <col min="9" max="9" width="7.625" style="20" customWidth="1"/>
    <col min="10" max="10" width="3.75" style="20" customWidth="1"/>
    <col min="11" max="11" width="3.875" style="20" customWidth="1"/>
    <col min="12" max="12" width="7.75" style="20" customWidth="1"/>
    <col min="13" max="13" width="11.375" style="20" customWidth="1"/>
    <col min="14" max="14" width="7.75" style="7" customWidth="1"/>
    <col min="15" max="16384" width="9" style="7"/>
  </cols>
  <sheetData>
    <row r="1" spans="1:22" ht="12" customHeight="1">
      <c r="B1" s="400" t="s">
        <v>409</v>
      </c>
      <c r="O1" s="377" t="str">
        <f>HYPERLINK("#様式ﾘｽﾄ!A15","様式ﾘｽﾄに戻る")</f>
        <v>様式ﾘｽﾄに戻る</v>
      </c>
    </row>
    <row r="2" spans="1:22" ht="18" customHeight="1">
      <c r="A2" s="377"/>
      <c r="B2" s="1020" t="s">
        <v>34</v>
      </c>
      <c r="C2" s="1020"/>
      <c r="D2" s="1020"/>
      <c r="E2" s="1020"/>
      <c r="F2" s="1020"/>
      <c r="G2" s="1020" t="s">
        <v>35</v>
      </c>
      <c r="H2" s="1020"/>
      <c r="I2" s="1020"/>
      <c r="J2" s="1020"/>
      <c r="K2" s="1020"/>
      <c r="L2" s="1020"/>
      <c r="M2" s="1020"/>
      <c r="N2" s="1020"/>
    </row>
    <row r="3" spans="1:22" ht="24" customHeight="1">
      <c r="B3" s="364" t="str">
        <f>+"　"&amp;様式ﾘｽﾄ!P30&amp;"　　"&amp;様式ﾘｽﾄ!Q30&amp;"　　　殿"</f>
        <v>　行橋市長　　工藤　政宏　　　殿</v>
      </c>
      <c r="C3" s="365"/>
      <c r="D3" s="365"/>
      <c r="E3" s="365"/>
      <c r="F3" s="61"/>
      <c r="G3" s="364" t="str">
        <f>+"　受注者　　"&amp;様式ﾘｽﾄ!P18&amp;"　"&amp;様式ﾘｽﾄ!Q18&amp;"　　　殿"</f>
        <v>　受注者　　有限会社 〇〇〇〇建設　〇〇営業所　　　殿</v>
      </c>
      <c r="H3" s="365"/>
      <c r="I3" s="365"/>
      <c r="J3" s="365"/>
      <c r="K3" s="365"/>
      <c r="L3" s="365"/>
      <c r="M3" s="365"/>
      <c r="N3" s="54"/>
    </row>
    <row r="4" spans="1:22" ht="10.5" customHeight="1">
      <c r="B4" s="14"/>
      <c r="F4" s="15"/>
      <c r="G4" s="56"/>
      <c r="H4" s="598"/>
      <c r="I4" s="598"/>
      <c r="J4" s="598"/>
      <c r="K4" s="23"/>
      <c r="L4" s="23"/>
      <c r="M4" s="23"/>
      <c r="N4" s="57"/>
    </row>
    <row r="5" spans="1:22" ht="19.5" customHeight="1">
      <c r="B5" s="14" t="s">
        <v>406</v>
      </c>
      <c r="F5" s="15"/>
      <c r="G5" s="14" t="s">
        <v>190</v>
      </c>
      <c r="N5" s="15"/>
    </row>
    <row r="6" spans="1:22" ht="19.5" customHeight="1">
      <c r="B6" s="14"/>
      <c r="E6" s="38"/>
      <c r="F6" s="38"/>
      <c r="G6" s="39"/>
      <c r="H6" s="38"/>
      <c r="I6" s="38"/>
      <c r="J6" s="38"/>
      <c r="K6" s="38"/>
      <c r="L6" s="38"/>
      <c r="M6" s="38"/>
      <c r="N6" s="15"/>
    </row>
    <row r="7" spans="1:22" ht="19.5" customHeight="1">
      <c r="B7" s="14"/>
      <c r="E7" s="1018" t="s">
        <v>185</v>
      </c>
      <c r="F7" s="1019"/>
      <c r="G7" s="14"/>
      <c r="L7" s="1018" t="s">
        <v>184</v>
      </c>
      <c r="M7" s="1018"/>
      <c r="N7" s="1019"/>
      <c r="Q7" s="38"/>
      <c r="R7" s="38"/>
      <c r="S7" s="38"/>
      <c r="T7" s="38"/>
      <c r="U7" s="38"/>
    </row>
    <row r="8" spans="1:22" ht="28.5" customHeight="1">
      <c r="B8" s="56" t="s">
        <v>408</v>
      </c>
      <c r="C8" s="609" t="str">
        <f>+様式ﾘｽﾄ!P7</f>
        <v>〇〇〇〇事業　〇〇〇〇工事</v>
      </c>
      <c r="D8" s="609"/>
      <c r="E8" s="609"/>
      <c r="F8" s="610"/>
      <c r="G8" s="14"/>
      <c r="I8" s="7"/>
      <c r="J8" s="7"/>
      <c r="K8" s="7"/>
      <c r="L8" s="7"/>
      <c r="M8" s="7"/>
      <c r="N8" s="15"/>
      <c r="Q8" s="38"/>
      <c r="R8" s="38"/>
      <c r="S8" s="38"/>
      <c r="T8" s="38"/>
      <c r="U8" s="38"/>
      <c r="V8" s="20"/>
    </row>
    <row r="9" spans="1:22" ht="19.5" customHeight="1">
      <c r="B9" s="56" t="s">
        <v>407</v>
      </c>
      <c r="C9" s="611" t="str">
        <f>+様式ﾘｽﾄ!P8</f>
        <v>行橋市〇〇〇〇</v>
      </c>
      <c r="D9" s="611"/>
      <c r="E9" s="611"/>
      <c r="F9" s="612"/>
      <c r="G9" s="14"/>
      <c r="I9" s="582" t="s">
        <v>36</v>
      </c>
      <c r="J9" s="583"/>
      <c r="K9" s="582" t="s">
        <v>37</v>
      </c>
      <c r="L9" s="583"/>
      <c r="M9" s="66" t="s">
        <v>38</v>
      </c>
      <c r="N9" s="15"/>
    </row>
    <row r="10" spans="1:22" ht="19.5" customHeight="1">
      <c r="B10" s="14"/>
      <c r="D10" s="38"/>
      <c r="E10" s="38"/>
      <c r="F10" s="63"/>
      <c r="G10" s="14"/>
      <c r="I10" s="580"/>
      <c r="J10" s="581"/>
      <c r="K10" s="580"/>
      <c r="L10" s="581"/>
      <c r="M10" s="581"/>
      <c r="N10" s="15"/>
    </row>
    <row r="11" spans="1:22" ht="24" customHeight="1">
      <c r="B11" s="55"/>
      <c r="C11" s="44"/>
      <c r="D11" s="361" t="str">
        <f>+"　請負者　　"&amp;様式ﾘｽﾄ!P18&amp;"　"&amp;様式ﾘｽﾄ!Q18</f>
        <v>　請負者　　有限会社 〇〇〇〇建設　〇〇営業所</v>
      </c>
      <c r="E11" s="23"/>
      <c r="F11" s="57"/>
      <c r="G11" s="14"/>
      <c r="I11" s="584"/>
      <c r="J11" s="585"/>
      <c r="K11" s="584"/>
      <c r="L11" s="585"/>
      <c r="M11" s="585"/>
      <c r="N11" s="15"/>
    </row>
    <row r="12" spans="1:22" ht="26.25" customHeight="1">
      <c r="B12" s="19"/>
      <c r="C12" s="12"/>
      <c r="D12" s="363" t="str">
        <f>"　　　　　　　 "&amp;+様式ﾘｽﾄ!P19&amp;"　　"&amp;様式ﾘｽﾄ!Q19</f>
        <v>　　　　　　　 〇〇〇〇　　AA　AA</v>
      </c>
      <c r="E12" s="12"/>
      <c r="F12" s="362" t="s">
        <v>75</v>
      </c>
      <c r="G12" s="19"/>
      <c r="H12" s="12"/>
      <c r="I12" s="25"/>
      <c r="J12" s="25"/>
      <c r="K12" s="25"/>
      <c r="L12" s="25"/>
      <c r="M12" s="25"/>
      <c r="N12" s="13"/>
    </row>
    <row r="13" spans="1:22" ht="15" customHeight="1">
      <c r="B13" s="580" t="s">
        <v>39</v>
      </c>
      <c r="C13" s="581"/>
      <c r="D13" s="1021" t="s">
        <v>40</v>
      </c>
      <c r="E13" s="1021" t="s">
        <v>41</v>
      </c>
      <c r="F13" s="1021" t="s">
        <v>42</v>
      </c>
      <c r="G13" s="1023" t="s">
        <v>43</v>
      </c>
      <c r="H13" s="1021" t="s">
        <v>44</v>
      </c>
      <c r="I13" s="580" t="s">
        <v>45</v>
      </c>
      <c r="J13" s="1025"/>
      <c r="K13" s="1025"/>
      <c r="L13" s="581"/>
      <c r="M13" s="580" t="s">
        <v>46</v>
      </c>
      <c r="N13" s="581"/>
    </row>
    <row r="14" spans="1:22" ht="15" customHeight="1">
      <c r="B14" s="584"/>
      <c r="C14" s="585"/>
      <c r="D14" s="1022"/>
      <c r="E14" s="1022"/>
      <c r="F14" s="1022"/>
      <c r="G14" s="1024"/>
      <c r="H14" s="1022"/>
      <c r="I14" s="584"/>
      <c r="J14" s="587"/>
      <c r="K14" s="587"/>
      <c r="L14" s="585"/>
      <c r="M14" s="584"/>
      <c r="N14" s="585"/>
    </row>
    <row r="15" spans="1:22" ht="30" customHeight="1">
      <c r="B15" s="1026"/>
      <c r="C15" s="1027"/>
      <c r="D15" s="42"/>
      <c r="E15" s="356" t="s">
        <v>470</v>
      </c>
      <c r="F15" s="43">
        <v>42500</v>
      </c>
      <c r="G15" s="356" t="s">
        <v>469</v>
      </c>
      <c r="H15" s="24" t="s">
        <v>405</v>
      </c>
      <c r="I15" s="354"/>
      <c r="J15" s="648"/>
      <c r="K15" s="648"/>
      <c r="L15" s="66"/>
      <c r="M15" s="1026"/>
      <c r="N15" s="1027"/>
    </row>
    <row r="16" spans="1:22" ht="30" customHeight="1">
      <c r="B16" s="1026"/>
      <c r="C16" s="1027"/>
      <c r="D16" s="41"/>
      <c r="E16" s="356" t="s">
        <v>470</v>
      </c>
      <c r="F16" s="43">
        <v>42592</v>
      </c>
      <c r="G16" s="356" t="s">
        <v>469</v>
      </c>
      <c r="H16" s="24" t="s">
        <v>404</v>
      </c>
      <c r="I16" s="354"/>
      <c r="J16" s="648"/>
      <c r="K16" s="648"/>
      <c r="L16" s="66"/>
      <c r="M16" s="1026"/>
      <c r="N16" s="1027"/>
    </row>
    <row r="17" spans="2:14" ht="30" customHeight="1">
      <c r="B17" s="1026"/>
      <c r="C17" s="1027"/>
      <c r="D17" s="41"/>
      <c r="E17" s="356" t="s">
        <v>470</v>
      </c>
      <c r="F17" s="43">
        <v>42593</v>
      </c>
      <c r="G17" s="356" t="s">
        <v>469</v>
      </c>
      <c r="H17" s="24" t="s">
        <v>404</v>
      </c>
      <c r="I17" s="354"/>
      <c r="J17" s="648"/>
      <c r="K17" s="648"/>
      <c r="L17" s="66"/>
      <c r="M17" s="1026"/>
      <c r="N17" s="1027"/>
    </row>
    <row r="18" spans="2:14" ht="30" customHeight="1">
      <c r="B18" s="1026"/>
      <c r="C18" s="1027"/>
      <c r="D18" s="41"/>
      <c r="E18" s="356" t="s">
        <v>470</v>
      </c>
      <c r="F18" s="43"/>
      <c r="G18" s="356" t="s">
        <v>469</v>
      </c>
      <c r="H18" s="24" t="s">
        <v>404</v>
      </c>
      <c r="I18" s="354"/>
      <c r="J18" s="648"/>
      <c r="K18" s="648"/>
      <c r="L18" s="66"/>
      <c r="M18" s="1026"/>
      <c r="N18" s="1027"/>
    </row>
    <row r="19" spans="2:14" ht="30" customHeight="1">
      <c r="B19" s="1026"/>
      <c r="C19" s="1027"/>
      <c r="D19" s="41"/>
      <c r="E19" s="356" t="s">
        <v>470</v>
      </c>
      <c r="F19" s="43"/>
      <c r="G19" s="356" t="s">
        <v>469</v>
      </c>
      <c r="H19" s="24" t="s">
        <v>404</v>
      </c>
      <c r="I19" s="354"/>
      <c r="J19" s="648"/>
      <c r="K19" s="648"/>
      <c r="L19" s="66"/>
      <c r="M19" s="1026"/>
      <c r="N19" s="1027"/>
    </row>
    <row r="20" spans="2:14" ht="30" customHeight="1">
      <c r="B20" s="1026"/>
      <c r="C20" s="1027"/>
      <c r="D20" s="41"/>
      <c r="E20" s="356" t="s">
        <v>470</v>
      </c>
      <c r="F20" s="43"/>
      <c r="G20" s="356" t="s">
        <v>469</v>
      </c>
      <c r="H20" s="24" t="s">
        <v>404</v>
      </c>
      <c r="I20" s="354"/>
      <c r="J20" s="648"/>
      <c r="K20" s="648"/>
      <c r="L20" s="66"/>
      <c r="M20" s="1026"/>
      <c r="N20" s="1027"/>
    </row>
    <row r="21" spans="2:14" ht="30" customHeight="1">
      <c r="B21" s="1026"/>
      <c r="C21" s="1027"/>
      <c r="D21" s="41"/>
      <c r="E21" s="356" t="s">
        <v>470</v>
      </c>
      <c r="F21" s="43"/>
      <c r="G21" s="356" t="s">
        <v>469</v>
      </c>
      <c r="H21" s="24" t="s">
        <v>404</v>
      </c>
      <c r="I21" s="354"/>
      <c r="J21" s="648"/>
      <c r="K21" s="648"/>
      <c r="L21" s="66"/>
      <c r="M21" s="1026"/>
      <c r="N21" s="1027"/>
    </row>
    <row r="22" spans="2:14" ht="30" customHeight="1">
      <c r="B22" s="1026"/>
      <c r="C22" s="1027"/>
      <c r="D22" s="41"/>
      <c r="E22" s="356" t="s">
        <v>470</v>
      </c>
      <c r="F22" s="43"/>
      <c r="G22" s="356" t="s">
        <v>469</v>
      </c>
      <c r="H22" s="24" t="s">
        <v>404</v>
      </c>
      <c r="I22" s="354"/>
      <c r="J22" s="648"/>
      <c r="K22" s="648"/>
      <c r="L22" s="66"/>
      <c r="M22" s="1026"/>
      <c r="N22" s="1027"/>
    </row>
    <row r="23" spans="2:14" ht="30" customHeight="1">
      <c r="B23" s="1026"/>
      <c r="C23" s="1027"/>
      <c r="D23" s="41"/>
      <c r="E23" s="356" t="s">
        <v>470</v>
      </c>
      <c r="F23" s="43"/>
      <c r="G23" s="356" t="s">
        <v>469</v>
      </c>
      <c r="H23" s="24" t="s">
        <v>404</v>
      </c>
      <c r="I23" s="354"/>
      <c r="J23" s="648"/>
      <c r="K23" s="648"/>
      <c r="L23" s="66"/>
      <c r="M23" s="1026"/>
      <c r="N23" s="1027"/>
    </row>
    <row r="24" spans="2:14" ht="24" customHeight="1"/>
    <row r="25" spans="2:14" ht="24" customHeight="1"/>
    <row r="26" spans="2:14" ht="24" customHeight="1"/>
    <row r="27" spans="2:14" ht="24" customHeight="1"/>
    <row r="28" spans="2:14" ht="24" customHeight="1"/>
    <row r="29" spans="2:14" ht="24" customHeight="1"/>
    <row r="30" spans="2:14" ht="24" customHeight="1"/>
  </sheetData>
  <mergeCells count="47">
    <mergeCell ref="B19:C19"/>
    <mergeCell ref="B20:C20"/>
    <mergeCell ref="B21:C21"/>
    <mergeCell ref="B22:C22"/>
    <mergeCell ref="B23:C23"/>
    <mergeCell ref="B13:C14"/>
    <mergeCell ref="B15:C15"/>
    <mergeCell ref="B16:C16"/>
    <mergeCell ref="B17:C17"/>
    <mergeCell ref="B18:C18"/>
    <mergeCell ref="M10:M11"/>
    <mergeCell ref="M15:N15"/>
    <mergeCell ref="M16:N16"/>
    <mergeCell ref="M17:N17"/>
    <mergeCell ref="J20:K20"/>
    <mergeCell ref="K10:L11"/>
    <mergeCell ref="M18:N18"/>
    <mergeCell ref="M19:N19"/>
    <mergeCell ref="M20:N20"/>
    <mergeCell ref="J21:K21"/>
    <mergeCell ref="J22:K22"/>
    <mergeCell ref="M13:N14"/>
    <mergeCell ref="I13:L14"/>
    <mergeCell ref="J23:K23"/>
    <mergeCell ref="J15:K15"/>
    <mergeCell ref="J16:K16"/>
    <mergeCell ref="J17:K17"/>
    <mergeCell ref="J18:K18"/>
    <mergeCell ref="J19:K19"/>
    <mergeCell ref="M23:N23"/>
    <mergeCell ref="M21:N21"/>
    <mergeCell ref="M22:N22"/>
    <mergeCell ref="D13:D14"/>
    <mergeCell ref="E13:E14"/>
    <mergeCell ref="F13:F14"/>
    <mergeCell ref="G13:G14"/>
    <mergeCell ref="H13:H14"/>
    <mergeCell ref="L7:N7"/>
    <mergeCell ref="G2:N2"/>
    <mergeCell ref="H4:J4"/>
    <mergeCell ref="E7:F7"/>
    <mergeCell ref="B2:F2"/>
    <mergeCell ref="C8:F8"/>
    <mergeCell ref="C9:F9"/>
    <mergeCell ref="I9:J9"/>
    <mergeCell ref="K9:L9"/>
    <mergeCell ref="I10:J11"/>
  </mergeCells>
  <phoneticPr fontId="2"/>
  <pageMargins left="0.51181102362204722" right="0.51181102362204722" top="0.74803149606299213" bottom="0.55118110236220474" header="0.31496062992125984" footer="0.31496062992125984"/>
  <pageSetup paperSize="9" orientation="landscape" blackAndWhite="1"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27</vt:i4>
      </vt:variant>
    </vt:vector>
  </HeadingPairs>
  <TitlesOfParts>
    <vt:vector size="53" baseType="lpstr">
      <vt:lpstr>様式ﾘｽﾄ</vt:lpstr>
      <vt:lpstr>着工届</vt:lpstr>
      <vt:lpstr>工程表</vt:lpstr>
      <vt:lpstr>建設業退職金共済組合掛金収納書届出書</vt:lpstr>
      <vt:lpstr>建設業退職金共済制度に加入できない報告書</vt:lpstr>
      <vt:lpstr>施工体制台帳</vt:lpstr>
      <vt:lpstr>再下請負通知書</vt:lpstr>
      <vt:lpstr>施工体系図</vt:lpstr>
      <vt:lpstr>段階確認願</vt:lpstr>
      <vt:lpstr>材料承認願</vt:lpstr>
      <vt:lpstr>建設発生土処分地計画書</vt:lpstr>
      <vt:lpstr>建設発生土処分地確認書</vt:lpstr>
      <vt:lpstr>建設廃棄物処理計画書</vt:lpstr>
      <vt:lpstr>再資源化等報告書</vt:lpstr>
      <vt:lpstr>安全・訓練等の活動計画書</vt:lpstr>
      <vt:lpstr>安全・訓練等の活動報告書</vt:lpstr>
      <vt:lpstr>建築</vt:lpstr>
      <vt:lpstr>電気機械</vt:lpstr>
      <vt:lpstr>足場</vt:lpstr>
      <vt:lpstr>土木</vt:lpstr>
      <vt:lpstr>指示協議書</vt:lpstr>
      <vt:lpstr>承諾協議書</vt:lpstr>
      <vt:lpstr>提出報告書</vt:lpstr>
      <vt:lpstr>通知書</vt:lpstr>
      <vt:lpstr>竣功届兼引渡書</vt:lpstr>
      <vt:lpstr>請求書</vt:lpstr>
      <vt:lpstr>安全・訓練等の活動計画書!Print_Area</vt:lpstr>
      <vt:lpstr>安全・訓練等の活動報告書!Print_Area</vt:lpstr>
      <vt:lpstr>建設業退職金共済制度に加入できない報告書!Print_Area</vt:lpstr>
      <vt:lpstr>建設業退職金共済組合掛金収納書届出書!Print_Area</vt:lpstr>
      <vt:lpstr>建設廃棄物処理計画書!Print_Area</vt:lpstr>
      <vt:lpstr>建設発生土処分地確認書!Print_Area</vt:lpstr>
      <vt:lpstr>建設発生土処分地計画書!Print_Area</vt:lpstr>
      <vt:lpstr>建築!Print_Area</vt:lpstr>
      <vt:lpstr>工程表!Print_Area</vt:lpstr>
      <vt:lpstr>再下請負通知書!Print_Area</vt:lpstr>
      <vt:lpstr>再資源化等報告書!Print_Area</vt:lpstr>
      <vt:lpstr>材料承認願!Print_Area</vt:lpstr>
      <vt:lpstr>指示協議書!Print_Area</vt:lpstr>
      <vt:lpstr>施工体系図!Print_Area</vt:lpstr>
      <vt:lpstr>施工体制台帳!Print_Area</vt:lpstr>
      <vt:lpstr>竣功届兼引渡書!Print_Area</vt:lpstr>
      <vt:lpstr>承諾協議書!Print_Area</vt:lpstr>
      <vt:lpstr>請求書!Print_Area</vt:lpstr>
      <vt:lpstr>足場!Print_Area</vt:lpstr>
      <vt:lpstr>段階確認願!Print_Area</vt:lpstr>
      <vt:lpstr>着工届!Print_Area</vt:lpstr>
      <vt:lpstr>通知書!Print_Area</vt:lpstr>
      <vt:lpstr>提出報告書!Print_Area</vt:lpstr>
      <vt:lpstr>電気機械!Print_Area</vt:lpstr>
      <vt:lpstr>土木!Print_Area</vt:lpstr>
      <vt:lpstr>様式ﾘｽﾄ!Print_Area</vt:lpstr>
      <vt:lpstr>土木!Print_Titles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araki-y</cp:lastModifiedBy>
  <cp:lastPrinted>2021-12-22T01:16:23Z</cp:lastPrinted>
  <dcterms:created xsi:type="dcterms:W3CDTF">2001-10-10T17:17:02Z</dcterms:created>
  <dcterms:modified xsi:type="dcterms:W3CDTF">2026-04-09T00:30:15Z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ey">
    <vt:lpwstr>168362899</vt:lpwstr>
  </property>
</Properties>
</file>