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8\"/>
    </mc:Choice>
  </mc:AlternateContent>
  <xr:revisionPtr revIDLastSave="0" documentId="13_ncr:1_{7AEB58FE-2689-4882-ADC8-66D853CF47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年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E27" i="3"/>
  <c r="E26" i="3"/>
  <c r="E25" i="3"/>
  <c r="E24" i="3"/>
  <c r="E23" i="3"/>
  <c r="E19" i="3"/>
  <c r="E16" i="3"/>
  <c r="E13" i="3"/>
  <c r="E10" i="3"/>
  <c r="E7" i="3"/>
  <c r="E22" i="3"/>
  <c r="E21" i="3"/>
  <c r="E20" i="3"/>
  <c r="D27" i="3" l="1"/>
  <c r="D26" i="3"/>
  <c r="D24" i="3"/>
  <c r="D23" i="3"/>
  <c r="D22" i="3"/>
  <c r="D21" i="3"/>
  <c r="D20" i="3"/>
  <c r="D19" i="3"/>
  <c r="D16" i="3"/>
  <c r="D13" i="3"/>
  <c r="D10" i="3"/>
  <c r="D7" i="3"/>
  <c r="P40" i="3" l="1"/>
  <c r="P39" i="3"/>
  <c r="P33" i="3"/>
  <c r="P32" i="3"/>
  <c r="P41" i="3" l="1"/>
  <c r="P34" i="3"/>
  <c r="P43" i="3" l="1"/>
  <c r="P42" i="3"/>
  <c r="P36" i="3"/>
  <c r="P35" i="3"/>
  <c r="H44" i="3"/>
  <c r="H41" i="3"/>
  <c r="H37" i="3"/>
  <c r="H34" i="3"/>
  <c r="P44" i="3" l="1"/>
  <c r="P37" i="3"/>
  <c r="F44" i="3" l="1"/>
  <c r="F41" i="3"/>
  <c r="F37" i="3"/>
  <c r="F34" i="3"/>
  <c r="D28" i="3" l="1"/>
  <c r="E41" i="3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<sst xmlns="http://schemas.openxmlformats.org/spreadsheetml/2006/main" count="78" uniqueCount="35">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</sst>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38" fontId="1" fillId="0" borderId="2" xfId="1" applyBorder="1" applyAlignment="1" applyProtection="1"/>
    <xf numFmtId="38" fontId="1" fillId="0" borderId="3" xfId="1" applyBorder="1" applyAlignment="1" applyProtection="1"/>
    <xf numFmtId="38" fontId="1" fillId="0" borderId="0" xfId="1" applyAlignment="1" applyProtection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38" fontId="1" fillId="0" borderId="5" xfId="1" applyBorder="1" applyAlignment="1" applyProtection="1"/>
    <xf numFmtId="38" fontId="1" fillId="0" borderId="6" xfId="1" applyBorder="1" applyAlignment="1" applyProtection="1"/>
    <xf numFmtId="0" fontId="6" fillId="0" borderId="7" xfId="2" applyFont="1" applyBorder="1" applyAlignment="1">
      <alignment horizontal="center"/>
    </xf>
    <xf numFmtId="38" fontId="1" fillId="0" borderId="7" xfId="1" applyBorder="1" applyAlignment="1" applyProtection="1"/>
    <xf numFmtId="38" fontId="1" fillId="0" borderId="8" xfId="1" applyBorder="1" applyAlignment="1" applyProtection="1"/>
    <xf numFmtId="0" fontId="6" fillId="0" borderId="9" xfId="2" applyFont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38" fontId="1" fillId="2" borderId="10" xfId="1" applyFill="1" applyBorder="1" applyAlignment="1" applyProtection="1"/>
    <xf numFmtId="38" fontId="1" fillId="2" borderId="11" xfId="1" applyFill="1" applyBorder="1" applyAlignment="1" applyProtection="1"/>
    <xf numFmtId="0" fontId="6" fillId="0" borderId="5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38" fontId="1" fillId="0" borderId="12" xfId="1" applyBorder="1" applyAlignment="1" applyProtection="1"/>
    <xf numFmtId="38" fontId="1" fillId="0" borderId="13" xfId="1" applyBorder="1" applyAlignment="1" applyProtection="1"/>
    <xf numFmtId="0" fontId="6" fillId="0" borderId="10" xfId="2" applyFont="1" applyBorder="1" applyAlignment="1">
      <alignment horizontal="center"/>
    </xf>
    <xf numFmtId="38" fontId="1" fillId="0" borderId="12" xfId="1" applyFont="1" applyBorder="1" applyAlignment="1" applyProtection="1"/>
    <xf numFmtId="0" fontId="6" fillId="0" borderId="14" xfId="2" applyFont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38" fontId="1" fillId="2" borderId="12" xfId="1" applyFill="1" applyBorder="1" applyAlignment="1" applyProtection="1"/>
    <xf numFmtId="38" fontId="1" fillId="2" borderId="13" xfId="1" applyFill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38" fontId="1" fillId="2" borderId="7" xfId="1" applyFill="1" applyBorder="1" applyAlignment="1" applyProtection="1"/>
    <xf numFmtId="38" fontId="1" fillId="2" borderId="8" xfId="1" applyFill="1" applyBorder="1" applyAlignment="1" applyProtection="1"/>
    <xf numFmtId="0" fontId="6" fillId="0" borderId="16" xfId="2" applyFont="1" applyBorder="1" applyAlignment="1">
      <alignment horizontal="center"/>
    </xf>
    <xf numFmtId="0" fontId="1" fillId="0" borderId="17" xfId="2" applyBorder="1"/>
    <xf numFmtId="0" fontId="6" fillId="0" borderId="18" xfId="2" applyFont="1" applyBorder="1" applyAlignment="1">
      <alignment horizontal="right"/>
    </xf>
    <xf numFmtId="0" fontId="6" fillId="0" borderId="18" xfId="2" applyFont="1" applyBorder="1"/>
    <xf numFmtId="0" fontId="6" fillId="3" borderId="19" xfId="2" applyFont="1" applyFill="1" applyBorder="1" applyAlignment="1">
      <alignment horizontal="center"/>
    </xf>
    <xf numFmtId="38" fontId="1" fillId="3" borderId="19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0" fontId="6" fillId="3" borderId="20" xfId="2" applyFont="1" applyFill="1" applyBorder="1"/>
    <xf numFmtId="0" fontId="6" fillId="3" borderId="21" xfId="2" applyFont="1" applyFill="1" applyBorder="1" applyAlignment="1">
      <alignment horizontal="center"/>
    </xf>
    <xf numFmtId="38" fontId="6" fillId="3" borderId="22" xfId="1" applyFont="1" applyFill="1" applyBorder="1" applyAlignment="1" applyProtection="1">
      <alignment horizontal="center"/>
    </xf>
    <xf numFmtId="38" fontId="6" fillId="0" borderId="23" xfId="1" applyFont="1" applyBorder="1" applyAlignment="1" applyProtection="1"/>
    <xf numFmtId="0" fontId="6" fillId="0" borderId="12" xfId="2" applyFont="1" applyBorder="1"/>
    <xf numFmtId="38" fontId="1" fillId="0" borderId="24" xfId="1" applyBorder="1" applyAlignment="1" applyProtection="1"/>
    <xf numFmtId="38" fontId="1" fillId="0" borderId="25" xfId="1" applyBorder="1" applyAlignment="1" applyProtection="1"/>
    <xf numFmtId="38" fontId="1" fillId="0" borderId="26" xfId="1" applyBorder="1" applyAlignment="1" applyProtection="1"/>
    <xf numFmtId="38" fontId="1" fillId="0" borderId="27" xfId="1" applyBorder="1" applyAlignment="1" applyProtection="1"/>
    <xf numFmtId="0" fontId="6" fillId="0" borderId="10" xfId="2" applyFont="1" applyBorder="1"/>
    <xf numFmtId="38" fontId="1" fillId="2" borderId="9" xfId="1" applyFill="1" applyBorder="1" applyAlignment="1" applyProtection="1"/>
    <xf numFmtId="38" fontId="1" fillId="2" borderId="28" xfId="1" applyFill="1" applyBorder="1" applyAlignment="1" applyProtection="1"/>
    <xf numFmtId="0" fontId="6" fillId="0" borderId="5" xfId="2" applyFont="1" applyBorder="1"/>
    <xf numFmtId="38" fontId="1" fillId="0" borderId="24" xfId="1" applyFont="1" applyBorder="1" applyAlignment="1" applyProtection="1"/>
    <xf numFmtId="0" fontId="6" fillId="0" borderId="29" xfId="2" applyFont="1" applyBorder="1"/>
    <xf numFmtId="0" fontId="6" fillId="0" borderId="29" xfId="2" applyFont="1" applyBorder="1" applyAlignment="1">
      <alignment horizontal="center"/>
    </xf>
    <xf numFmtId="38" fontId="1" fillId="0" borderId="29" xfId="1" applyBorder="1" applyAlignment="1" applyProtection="1"/>
    <xf numFmtId="38" fontId="1" fillId="0" borderId="0" xfId="1" applyBorder="1" applyAlignment="1" applyProtection="1"/>
    <xf numFmtId="38" fontId="1" fillId="0" borderId="30" xfId="1" applyBorder="1" applyAlignment="1" applyProtection="1"/>
    <xf numFmtId="0" fontId="6" fillId="0" borderId="31" xfId="2" applyFont="1" applyBorder="1"/>
    <xf numFmtId="0" fontId="6" fillId="0" borderId="32" xfId="2" applyFont="1" applyBorder="1"/>
    <xf numFmtId="0" fontId="6" fillId="2" borderId="32" xfId="2" applyFont="1" applyFill="1" applyBorder="1" applyAlignment="1">
      <alignment horizontal="center"/>
    </xf>
    <xf numFmtId="38" fontId="1" fillId="2" borderId="32" xfId="1" applyFill="1" applyBorder="1" applyAlignment="1" applyProtection="1"/>
    <xf numFmtId="38" fontId="1" fillId="2" borderId="33" xfId="1" applyFill="1" applyBorder="1" applyAlignment="1" applyProtection="1"/>
    <xf numFmtId="38" fontId="1" fillId="2" borderId="34" xfId="1" applyFill="1" applyBorder="1" applyAlignment="1" applyProtection="1"/>
    <xf numFmtId="38" fontId="7" fillId="0" borderId="35" xfId="1" applyFont="1" applyBorder="1" applyAlignment="1" applyProtection="1"/>
    <xf numFmtId="38" fontId="7" fillId="0" borderId="36" xfId="1" applyFont="1" applyBorder="1" applyAlignment="1" applyProtection="1"/>
    <xf numFmtId="38" fontId="7" fillId="0" borderId="14" xfId="1" applyFont="1" applyBorder="1" applyAlignment="1" applyProtection="1"/>
    <xf numFmtId="38" fontId="7" fillId="0" borderId="29" xfId="1" applyFont="1" applyBorder="1" applyAlignment="1" applyProtection="1"/>
    <xf numFmtId="38" fontId="1" fillId="0" borderId="37" xfId="1" applyBorder="1" applyAlignment="1" applyProtection="1">
      <protection locked="0"/>
    </xf>
    <xf numFmtId="38" fontId="1" fillId="0" borderId="26" xfId="1" applyBorder="1" applyAlignment="1" applyProtection="1">
      <protection locked="0"/>
    </xf>
    <xf numFmtId="38" fontId="1" fillId="2" borderId="9" xfId="1" applyFill="1" applyBorder="1" applyAlignment="1"/>
    <xf numFmtId="38" fontId="1" fillId="0" borderId="24" xfId="1" applyBorder="1" applyAlignment="1" applyProtection="1">
      <protection locked="0"/>
    </xf>
    <xf numFmtId="38" fontId="1" fillId="3" borderId="19" xfId="1" applyFill="1" applyBorder="1" applyAlignment="1"/>
    <xf numFmtId="38" fontId="1" fillId="3" borderId="0" xfId="1" applyFill="1" applyBorder="1" applyAlignment="1"/>
    <xf numFmtId="38" fontId="6" fillId="3" borderId="20" xfId="1" applyFont="1" applyFill="1" applyBorder="1" applyAlignment="1">
      <alignment horizontal="center"/>
    </xf>
    <xf numFmtId="38" fontId="1" fillId="0" borderId="29" xfId="1" applyBorder="1" applyAlignment="1"/>
    <xf numFmtId="38" fontId="6" fillId="3" borderId="38" xfId="1" applyFont="1" applyFill="1" applyBorder="1" applyAlignment="1" applyProtection="1">
      <alignment horizontal="center"/>
    </xf>
    <xf numFmtId="38" fontId="1" fillId="0" borderId="39" xfId="1" applyBorder="1" applyAlignment="1" applyProtection="1"/>
    <xf numFmtId="38" fontId="1" fillId="0" borderId="40" xfId="1" applyBorder="1" applyAlignment="1" applyProtection="1"/>
    <xf numFmtId="38" fontId="1" fillId="2" borderId="41" xfId="1" applyFill="1" applyBorder="1" applyAlignment="1" applyProtection="1"/>
    <xf numFmtId="38" fontId="1" fillId="0" borderId="39" xfId="1" applyFont="1" applyBorder="1" applyAlignment="1" applyProtection="1"/>
    <xf numFmtId="38" fontId="1" fillId="0" borderId="0" xfId="2" applyNumberFormat="1"/>
    <xf numFmtId="38" fontId="0" fillId="0" borderId="8" xfId="1" applyFont="1" applyBorder="1" applyAlignment="1" applyProtection="1"/>
    <xf numFmtId="38" fontId="1" fillId="0" borderId="5" xfId="3" applyFont="1" applyBorder="1" applyAlignment="1" applyProtection="1"/>
    <xf numFmtId="38" fontId="1" fillId="0" borderId="7" xfId="3" applyFont="1" applyBorder="1" applyAlignment="1" applyProtection="1"/>
    <xf numFmtId="38" fontId="1" fillId="2" borderId="10" xfId="3" applyFont="1" applyFill="1" applyBorder="1" applyAlignment="1" applyProtection="1"/>
    <xf numFmtId="38" fontId="1" fillId="0" borderId="12" xfId="3" applyFont="1" applyBorder="1" applyAlignment="1" applyProtection="1"/>
    <xf numFmtId="38" fontId="1" fillId="2" borderId="10" xfId="3" applyFill="1" applyBorder="1" applyAlignment="1" applyProtection="1"/>
    <xf numFmtId="38" fontId="1" fillId="2" borderId="12" xfId="3" applyFill="1" applyBorder="1" applyAlignment="1" applyProtection="1"/>
    <xf numFmtId="38" fontId="1" fillId="2" borderId="7" xfId="3" applyFill="1" applyBorder="1" applyAlignment="1" applyProtection="1"/>
    <xf numFmtId="38" fontId="1" fillId="0" borderId="4" xfId="1" applyBorder="1" applyAlignment="1" applyProtection="1">
      <protection locked="0"/>
    </xf>
    <xf numFmtId="38" fontId="1" fillId="2" borderId="4" xfId="1" applyFill="1" applyBorder="1" applyAlignment="1"/>
    <xf numFmtId="38" fontId="1" fillId="2" borderId="48" xfId="1" applyFill="1" applyBorder="1" applyAlignment="1" applyProtection="1"/>
    <xf numFmtId="38" fontId="1" fillId="2" borderId="49" xfId="1" applyFill="1" applyBorder="1" applyAlignment="1"/>
    <xf numFmtId="0" fontId="5" fillId="0" borderId="50" xfId="2" applyFont="1" applyBorder="1" applyAlignment="1">
      <alignment horizontal="center"/>
    </xf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2" borderId="11" xfId="3" applyFill="1" applyBorder="1" applyAlignment="1" applyProtection="1"/>
    <xf numFmtId="38" fontId="1" fillId="3" borderId="51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2" xfId="2" applyFont="1" applyBorder="1" applyAlignment="1">
      <alignment horizontal="center"/>
    </xf>
    <xf numFmtId="0" fontId="1" fillId="0" borderId="43" xfId="2" applyBorder="1"/>
    <xf numFmtId="0" fontId="1" fillId="0" borderId="44" xfId="2" applyBorder="1"/>
    <xf numFmtId="0" fontId="1" fillId="0" borderId="45" xfId="2" applyBorder="1"/>
    <xf numFmtId="0" fontId="6" fillId="0" borderId="46" xfId="2" applyFont="1" applyBorder="1" applyAlignment="1">
      <alignment horizontal="distributed"/>
    </xf>
    <xf numFmtId="0" fontId="6" fillId="0" borderId="47" xfId="2" applyFont="1" applyBorder="1" applyAlignment="1">
      <alignment horizontal="distributed"/>
    </xf>
    <xf numFmtId="0" fontId="6" fillId="0" borderId="35" xfId="2" applyFont="1" applyBorder="1" applyAlignment="1">
      <alignment horizontal="distributed"/>
    </xf>
    <xf numFmtId="0" fontId="6" fillId="0" borderId="18" xfId="2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15" zoomScaleNormal="115" zoomScaleSheetLayoutView="100" workbookViewId="0">
      <selection activeCell="H38" sqref="H38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16.5" customHeight="1" thickBot="1" x14ac:dyDescent="0.2">
      <c r="C2" s="100" t="s">
        <v>34</v>
      </c>
      <c r="D2" s="100"/>
      <c r="E2" s="100"/>
      <c r="L2" s="81"/>
    </row>
    <row r="3" spans="1:16" ht="16.5" customHeight="1" thickBot="1" x14ac:dyDescent="0.2">
      <c r="A3" s="101"/>
      <c r="B3" s="102"/>
      <c r="C3" s="103"/>
      <c r="D3" s="2" t="s">
        <v>11</v>
      </c>
      <c r="E3" s="2" t="s">
        <v>32</v>
      </c>
      <c r="F3" s="2" t="s">
        <v>1</v>
      </c>
      <c r="G3" s="2" t="s">
        <v>33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94" t="s">
        <v>10</v>
      </c>
    </row>
    <row r="4" spans="1:16" ht="16.5" customHeight="1" thickTop="1" thickBot="1" x14ac:dyDescent="0.2">
      <c r="A4" s="104" t="s">
        <v>12</v>
      </c>
      <c r="B4" s="105"/>
      <c r="C4" s="106"/>
      <c r="D4" s="3">
        <v>35051</v>
      </c>
      <c r="E4" s="3">
        <v>35087</v>
      </c>
      <c r="F4" s="68"/>
      <c r="G4" s="3"/>
      <c r="H4" s="3"/>
      <c r="I4" s="3"/>
      <c r="J4" s="3"/>
      <c r="K4" s="3"/>
      <c r="L4" s="3"/>
      <c r="M4" s="64"/>
      <c r="N4" s="3"/>
      <c r="O4" s="4"/>
      <c r="P4" s="5"/>
    </row>
    <row r="5" spans="1:16" ht="12" thickTop="1" x14ac:dyDescent="0.15">
      <c r="A5" s="107" t="s">
        <v>13</v>
      </c>
      <c r="B5" s="6"/>
      <c r="C5" s="7" t="s">
        <v>14</v>
      </c>
      <c r="D5" s="83">
        <v>4578</v>
      </c>
      <c r="E5" s="8">
        <v>4571</v>
      </c>
      <c r="F5" s="90"/>
      <c r="G5" s="8"/>
      <c r="H5" s="83"/>
      <c r="I5" s="8"/>
      <c r="J5" s="83"/>
      <c r="K5" s="8"/>
      <c r="L5" s="83"/>
      <c r="M5" s="83"/>
      <c r="N5" s="8"/>
      <c r="O5" s="9"/>
      <c r="P5" s="5"/>
    </row>
    <row r="6" spans="1:16" x14ac:dyDescent="0.15">
      <c r="A6" s="107"/>
      <c r="B6" s="6" t="s">
        <v>15</v>
      </c>
      <c r="C6" s="10" t="s">
        <v>16</v>
      </c>
      <c r="D6" s="84">
        <v>4371</v>
      </c>
      <c r="E6" s="11">
        <v>4360</v>
      </c>
      <c r="F6" s="69"/>
      <c r="G6" s="11"/>
      <c r="H6" s="84"/>
      <c r="I6" s="11"/>
      <c r="J6" s="84"/>
      <c r="K6" s="11"/>
      <c r="L6" s="84"/>
      <c r="M6" s="84"/>
      <c r="N6" s="11"/>
      <c r="O6" s="12"/>
      <c r="P6" s="5"/>
    </row>
    <row r="7" spans="1:16" x14ac:dyDescent="0.15">
      <c r="A7" s="107"/>
      <c r="B7" s="13"/>
      <c r="C7" s="14" t="s">
        <v>17</v>
      </c>
      <c r="D7" s="85">
        <f>SUM(D5:D6)</f>
        <v>8949</v>
      </c>
      <c r="E7" s="85">
        <f>SUM(E5:E6)</f>
        <v>8931</v>
      </c>
      <c r="F7" s="70"/>
      <c r="G7" s="70"/>
      <c r="H7" s="70"/>
      <c r="I7" s="70"/>
      <c r="J7" s="70"/>
      <c r="K7" s="70"/>
      <c r="L7" s="70"/>
      <c r="M7" s="70"/>
      <c r="N7" s="70"/>
      <c r="O7" s="93"/>
      <c r="P7" s="5"/>
    </row>
    <row r="8" spans="1:16" x14ac:dyDescent="0.15">
      <c r="A8" s="107"/>
      <c r="B8" s="17"/>
      <c r="C8" s="18" t="s">
        <v>14</v>
      </c>
      <c r="D8" s="86">
        <v>18966</v>
      </c>
      <c r="E8" s="19">
        <v>18989</v>
      </c>
      <c r="F8" s="71"/>
      <c r="G8" s="19"/>
      <c r="H8" s="86"/>
      <c r="I8" s="19"/>
      <c r="J8" s="86"/>
      <c r="K8" s="19"/>
      <c r="L8" s="86"/>
      <c r="M8" s="86"/>
      <c r="N8" s="19"/>
      <c r="O8" s="20"/>
      <c r="P8" s="5"/>
    </row>
    <row r="9" spans="1:16" x14ac:dyDescent="0.15">
      <c r="A9" s="107"/>
      <c r="B9" s="7" t="s">
        <v>18</v>
      </c>
      <c r="C9" s="10" t="s">
        <v>16</v>
      </c>
      <c r="D9" s="84">
        <v>17691</v>
      </c>
      <c r="E9" s="11">
        <v>17699</v>
      </c>
      <c r="F9" s="69"/>
      <c r="G9" s="11"/>
      <c r="H9" s="84"/>
      <c r="I9" s="11"/>
      <c r="J9" s="84"/>
      <c r="K9" s="11"/>
      <c r="L9" s="84"/>
      <c r="M9" s="84"/>
      <c r="N9" s="11"/>
      <c r="O9" s="82"/>
      <c r="P9" s="5"/>
    </row>
    <row r="10" spans="1:16" x14ac:dyDescent="0.15">
      <c r="A10" s="107"/>
      <c r="B10" s="7"/>
      <c r="C10" s="14" t="s">
        <v>17</v>
      </c>
      <c r="D10" s="85">
        <f>SUM(D8:D9)</f>
        <v>36657</v>
      </c>
      <c r="E10" s="85">
        <f>SUM(E8:E9)</f>
        <v>36688</v>
      </c>
      <c r="F10" s="70"/>
      <c r="G10" s="70"/>
      <c r="H10" s="70"/>
      <c r="I10" s="70"/>
      <c r="J10" s="70"/>
      <c r="K10" s="70"/>
      <c r="L10" s="70"/>
      <c r="M10" s="70"/>
      <c r="N10" s="70"/>
      <c r="O10" s="93"/>
      <c r="P10" s="5"/>
    </row>
    <row r="11" spans="1:16" x14ac:dyDescent="0.15">
      <c r="A11" s="107"/>
      <c r="B11" s="18"/>
      <c r="C11" s="18" t="s">
        <v>14</v>
      </c>
      <c r="D11" s="86">
        <v>2024</v>
      </c>
      <c r="E11" s="19">
        <v>2016</v>
      </c>
      <c r="F11" s="71"/>
      <c r="G11" s="19"/>
      <c r="H11" s="86"/>
      <c r="I11" s="19"/>
      <c r="J11" s="86"/>
      <c r="K11" s="19"/>
      <c r="L11" s="86"/>
      <c r="M11" s="86"/>
      <c r="N11" s="19"/>
      <c r="O11" s="20"/>
      <c r="P11" s="5"/>
    </row>
    <row r="12" spans="1:16" x14ac:dyDescent="0.15">
      <c r="A12" s="107"/>
      <c r="B12" s="7" t="s">
        <v>19</v>
      </c>
      <c r="C12" s="10" t="s">
        <v>16</v>
      </c>
      <c r="D12" s="84">
        <v>2243</v>
      </c>
      <c r="E12" s="11">
        <v>2229</v>
      </c>
      <c r="F12" s="69"/>
      <c r="G12" s="11"/>
      <c r="H12" s="84"/>
      <c r="I12" s="11"/>
      <c r="J12" s="84"/>
      <c r="K12" s="11"/>
      <c r="L12" s="84"/>
      <c r="M12" s="84"/>
      <c r="N12" s="11"/>
      <c r="O12" s="12"/>
      <c r="P12" s="5"/>
    </row>
    <row r="13" spans="1:16" x14ac:dyDescent="0.15">
      <c r="A13" s="107"/>
      <c r="B13" s="21"/>
      <c r="C13" s="14" t="s">
        <v>17</v>
      </c>
      <c r="D13" s="85">
        <f>SUM(D11:D12)</f>
        <v>4267</v>
      </c>
      <c r="E13" s="85">
        <f>SUM(E11:E12)</f>
        <v>4245</v>
      </c>
      <c r="F13" s="70"/>
      <c r="G13" s="70"/>
      <c r="H13" s="70"/>
      <c r="I13" s="70"/>
      <c r="J13" s="70"/>
      <c r="K13" s="70"/>
      <c r="L13" s="70"/>
      <c r="M13" s="70"/>
      <c r="N13" s="70"/>
      <c r="O13" s="93"/>
      <c r="P13" s="5"/>
    </row>
    <row r="14" spans="1:16" x14ac:dyDescent="0.15">
      <c r="A14" s="107"/>
      <c r="B14" s="7"/>
      <c r="C14" s="18" t="s">
        <v>14</v>
      </c>
      <c r="D14" s="86">
        <v>2010</v>
      </c>
      <c r="E14" s="19">
        <v>2014</v>
      </c>
      <c r="F14" s="71"/>
      <c r="G14" s="19"/>
      <c r="H14" s="86"/>
      <c r="I14" s="19"/>
      <c r="J14" s="86"/>
      <c r="K14" s="19"/>
      <c r="L14" s="86"/>
      <c r="M14" s="86"/>
      <c r="N14" s="19"/>
      <c r="O14" s="20"/>
      <c r="P14" s="5"/>
    </row>
    <row r="15" spans="1:16" x14ac:dyDescent="0.15">
      <c r="A15" s="107"/>
      <c r="B15" s="7" t="s">
        <v>20</v>
      </c>
      <c r="C15" s="10" t="s">
        <v>16</v>
      </c>
      <c r="D15" s="84">
        <v>2237</v>
      </c>
      <c r="E15" s="11">
        <v>2228</v>
      </c>
      <c r="F15" s="69"/>
      <c r="G15" s="11"/>
      <c r="H15" s="84"/>
      <c r="I15" s="11"/>
      <c r="J15" s="84"/>
      <c r="K15" s="11"/>
      <c r="L15" s="84"/>
      <c r="M15" s="84"/>
      <c r="N15" s="11"/>
      <c r="O15" s="12"/>
      <c r="P15" s="5"/>
    </row>
    <row r="16" spans="1:16" x14ac:dyDescent="0.15">
      <c r="A16" s="107"/>
      <c r="B16" s="7"/>
      <c r="C16" s="14" t="s">
        <v>17</v>
      </c>
      <c r="D16" s="85">
        <f>SUM(D14:D15)</f>
        <v>4247</v>
      </c>
      <c r="E16" s="85">
        <f>SUM(E14:E15)</f>
        <v>4242</v>
      </c>
      <c r="F16" s="70"/>
      <c r="G16" s="70"/>
      <c r="H16" s="70"/>
      <c r="I16" s="70"/>
      <c r="J16" s="70"/>
      <c r="K16" s="70"/>
      <c r="L16" s="70"/>
      <c r="M16" s="70"/>
      <c r="N16" s="70"/>
      <c r="O16" s="93"/>
      <c r="P16" s="5"/>
    </row>
    <row r="17" spans="1:16" x14ac:dyDescent="0.15">
      <c r="A17" s="107"/>
      <c r="B17" s="18"/>
      <c r="C17" s="18" t="s">
        <v>14</v>
      </c>
      <c r="D17" s="86">
        <v>7287</v>
      </c>
      <c r="E17" s="22">
        <v>7286</v>
      </c>
      <c r="F17" s="71"/>
      <c r="G17" s="19"/>
      <c r="H17" s="86"/>
      <c r="I17" s="19"/>
      <c r="J17" s="86"/>
      <c r="K17" s="19"/>
      <c r="L17" s="86"/>
      <c r="M17" s="86"/>
      <c r="N17" s="19"/>
      <c r="O17" s="20"/>
      <c r="P17" s="5"/>
    </row>
    <row r="18" spans="1:16" x14ac:dyDescent="0.15">
      <c r="A18" s="107"/>
      <c r="B18" s="7" t="s">
        <v>21</v>
      </c>
      <c r="C18" s="10" t="s">
        <v>16</v>
      </c>
      <c r="D18" s="84">
        <v>10389</v>
      </c>
      <c r="E18" s="11">
        <v>10399</v>
      </c>
      <c r="F18" s="69"/>
      <c r="G18" s="11"/>
      <c r="H18" s="84"/>
      <c r="I18" s="11"/>
      <c r="J18" s="84"/>
      <c r="K18" s="11"/>
      <c r="L18" s="84"/>
      <c r="M18" s="84"/>
      <c r="N18" s="11"/>
      <c r="O18" s="12"/>
      <c r="P18" s="5"/>
    </row>
    <row r="19" spans="1:16" x14ac:dyDescent="0.15">
      <c r="A19" s="107"/>
      <c r="B19" s="7"/>
      <c r="C19" s="14" t="s">
        <v>17</v>
      </c>
      <c r="D19" s="87">
        <f>SUM(D17:D18)</f>
        <v>17676</v>
      </c>
      <c r="E19" s="87">
        <f>SUM(E17:E18)</f>
        <v>17685</v>
      </c>
      <c r="F19" s="91"/>
      <c r="G19" s="91"/>
      <c r="H19" s="91"/>
      <c r="I19" s="91"/>
      <c r="J19" s="91"/>
      <c r="K19" s="91"/>
      <c r="L19" s="91"/>
      <c r="M19" s="91"/>
      <c r="N19" s="91"/>
      <c r="O19" s="93"/>
      <c r="P19" s="5"/>
    </row>
    <row r="20" spans="1:16" x14ac:dyDescent="0.15">
      <c r="A20" s="107"/>
      <c r="B20" s="23"/>
      <c r="C20" s="24" t="s">
        <v>14</v>
      </c>
      <c r="D20" s="88">
        <f>D5+D8+D11+D14+D17</f>
        <v>34865</v>
      </c>
      <c r="E20" s="88">
        <f>E5+E8+E11+E14+E17</f>
        <v>34876</v>
      </c>
      <c r="F20" s="88"/>
      <c r="G20" s="88"/>
      <c r="H20" s="88"/>
      <c r="I20" s="88"/>
      <c r="J20" s="88"/>
      <c r="K20" s="88"/>
      <c r="L20" s="88"/>
      <c r="M20" s="88"/>
      <c r="N20" s="88"/>
      <c r="O20" s="95"/>
      <c r="P20" s="5"/>
    </row>
    <row r="21" spans="1:16" x14ac:dyDescent="0.15">
      <c r="A21" s="107"/>
      <c r="B21" s="27" t="s">
        <v>22</v>
      </c>
      <c r="C21" s="28" t="s">
        <v>16</v>
      </c>
      <c r="D21" s="89">
        <f>D6+D9+D12+D15+D18</f>
        <v>36931</v>
      </c>
      <c r="E21" s="89">
        <f>E6+E9+E12+E15+E18</f>
        <v>36915</v>
      </c>
      <c r="F21" s="89"/>
      <c r="G21" s="89"/>
      <c r="H21" s="89"/>
      <c r="I21" s="89"/>
      <c r="J21" s="89"/>
      <c r="K21" s="89"/>
      <c r="L21" s="89"/>
      <c r="M21" s="89"/>
      <c r="N21" s="89"/>
      <c r="O21" s="96"/>
      <c r="P21" s="5"/>
    </row>
    <row r="22" spans="1:16" x14ac:dyDescent="0.15">
      <c r="A22" s="107"/>
      <c r="B22" s="31"/>
      <c r="C22" s="14" t="s">
        <v>17</v>
      </c>
      <c r="D22" s="87">
        <f>SUM(D20:D21)</f>
        <v>71796</v>
      </c>
      <c r="E22" s="87">
        <f>SUM(E20:E21)</f>
        <v>71791</v>
      </c>
      <c r="F22" s="87"/>
      <c r="G22" s="87"/>
      <c r="H22" s="87"/>
      <c r="I22" s="87"/>
      <c r="J22" s="87"/>
      <c r="K22" s="87"/>
      <c r="L22" s="87"/>
      <c r="M22" s="87"/>
      <c r="N22" s="87"/>
      <c r="O22" s="97"/>
      <c r="P22" s="5"/>
    </row>
    <row r="23" spans="1:16" x14ac:dyDescent="0.15">
      <c r="A23" s="32" t="s">
        <v>23</v>
      </c>
      <c r="B23" s="7"/>
      <c r="C23" s="24" t="s">
        <v>14</v>
      </c>
      <c r="D23" s="25">
        <f>SUM(D11,D14,D17)</f>
        <v>11321</v>
      </c>
      <c r="E23" s="25">
        <f>SUM(E11,E14,E17)</f>
        <v>11316</v>
      </c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5"/>
    </row>
    <row r="24" spans="1:16" x14ac:dyDescent="0.15">
      <c r="A24" s="33"/>
      <c r="B24" s="7" t="s">
        <v>24</v>
      </c>
      <c r="C24" s="28" t="s">
        <v>16</v>
      </c>
      <c r="D24" s="29">
        <f>SUM(D12,D15,D18)</f>
        <v>14869</v>
      </c>
      <c r="E24" s="29">
        <f>SUM(E12,E15,E18)</f>
        <v>14856</v>
      </c>
      <c r="F24" s="29"/>
      <c r="G24" s="29"/>
      <c r="H24" s="29"/>
      <c r="I24" s="29"/>
      <c r="J24" s="29"/>
      <c r="K24" s="29"/>
      <c r="L24" s="29"/>
      <c r="M24" s="29"/>
      <c r="N24" s="29"/>
      <c r="O24" s="30"/>
      <c r="P24" s="5"/>
    </row>
    <row r="25" spans="1:16" x14ac:dyDescent="0.15">
      <c r="A25" s="34"/>
      <c r="B25" s="7"/>
      <c r="C25" s="14" t="s">
        <v>17</v>
      </c>
      <c r="D25" s="15">
        <f t="shared" ref="D25:E25" si="0">D23+D24</f>
        <v>26190</v>
      </c>
      <c r="E25" s="15">
        <f t="shared" si="0"/>
        <v>26172</v>
      </c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5"/>
    </row>
    <row r="26" spans="1:16" x14ac:dyDescent="0.15">
      <c r="A26" s="34"/>
      <c r="B26" s="18"/>
      <c r="C26" s="24" t="s">
        <v>14</v>
      </c>
      <c r="D26" s="25">
        <f>SUM(D14,D17)</f>
        <v>9297</v>
      </c>
      <c r="E26" s="25">
        <f>SUM(E14,E17)</f>
        <v>9300</v>
      </c>
      <c r="F26" s="25"/>
      <c r="G26" s="25"/>
      <c r="H26" s="25"/>
      <c r="I26" s="25"/>
      <c r="J26" s="25"/>
      <c r="K26" s="25"/>
      <c r="L26" s="25"/>
      <c r="M26" s="25"/>
      <c r="N26" s="25"/>
      <c r="O26" s="26"/>
      <c r="P26" s="5"/>
    </row>
    <row r="27" spans="1:16" x14ac:dyDescent="0.15">
      <c r="A27" s="33"/>
      <c r="B27" s="7" t="s">
        <v>25</v>
      </c>
      <c r="C27" s="28" t="s">
        <v>16</v>
      </c>
      <c r="D27" s="29">
        <f>SUM(D15,D18)</f>
        <v>12626</v>
      </c>
      <c r="E27" s="29">
        <f>SUM(E15,E18)</f>
        <v>12627</v>
      </c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5"/>
    </row>
    <row r="28" spans="1:16" x14ac:dyDescent="0.15">
      <c r="A28" s="34"/>
      <c r="B28" s="21"/>
      <c r="C28" s="14" t="s">
        <v>17</v>
      </c>
      <c r="D28" s="15">
        <f>D26+D27</f>
        <v>21923</v>
      </c>
      <c r="E28" s="15">
        <f>E26+E27</f>
        <v>21927</v>
      </c>
      <c r="F28" s="15"/>
      <c r="G28" s="15"/>
      <c r="H28" s="15"/>
      <c r="I28" s="15"/>
      <c r="J28" s="15"/>
      <c r="K28" s="15"/>
      <c r="L28" s="15"/>
      <c r="M28" s="15"/>
      <c r="N28" s="15"/>
      <c r="O28" s="16"/>
      <c r="P28" s="5"/>
    </row>
    <row r="29" spans="1:16" x14ac:dyDescent="0.15">
      <c r="A29" s="34"/>
      <c r="B29" s="35"/>
      <c r="C29" s="35"/>
      <c r="D29" s="36"/>
      <c r="E29" s="36"/>
      <c r="F29" s="72"/>
      <c r="G29" s="36"/>
      <c r="H29" s="36"/>
      <c r="I29" s="36"/>
      <c r="J29" s="36"/>
      <c r="K29" s="36"/>
      <c r="L29" s="36"/>
      <c r="M29" s="36"/>
      <c r="N29" s="36"/>
      <c r="O29" s="36"/>
      <c r="P29" s="5"/>
    </row>
    <row r="30" spans="1:16" ht="12" thickBot="1" x14ac:dyDescent="0.2">
      <c r="A30" s="34"/>
      <c r="B30" s="37"/>
      <c r="C30" s="37"/>
      <c r="D30" s="38"/>
      <c r="E30" s="38"/>
      <c r="F30" s="73"/>
      <c r="G30" s="38"/>
      <c r="H30" s="38"/>
      <c r="I30" s="38"/>
      <c r="J30" s="38"/>
      <c r="K30" s="38"/>
      <c r="L30" s="38"/>
      <c r="M30" s="38"/>
      <c r="N30" s="38"/>
      <c r="O30" s="98"/>
      <c r="P30" s="5"/>
    </row>
    <row r="31" spans="1:16" x14ac:dyDescent="0.15">
      <c r="A31" s="34"/>
      <c r="B31" s="39"/>
      <c r="C31" s="40"/>
      <c r="D31" s="41" t="s">
        <v>11</v>
      </c>
      <c r="E31" s="41" t="s">
        <v>0</v>
      </c>
      <c r="F31" s="74" t="s">
        <v>1</v>
      </c>
      <c r="G31" s="41" t="s">
        <v>2</v>
      </c>
      <c r="H31" s="41" t="s">
        <v>3</v>
      </c>
      <c r="I31" s="41" t="s">
        <v>4</v>
      </c>
      <c r="J31" s="41" t="s">
        <v>5</v>
      </c>
      <c r="K31" s="41" t="s">
        <v>6</v>
      </c>
      <c r="L31" s="41" t="s">
        <v>7</v>
      </c>
      <c r="M31" s="41" t="s">
        <v>8</v>
      </c>
      <c r="N31" s="41" t="s">
        <v>9</v>
      </c>
      <c r="O31" s="76" t="s">
        <v>10</v>
      </c>
      <c r="P31" s="42" t="s">
        <v>26</v>
      </c>
    </row>
    <row r="32" spans="1:16" x14ac:dyDescent="0.15">
      <c r="A32" s="34"/>
      <c r="B32" s="43"/>
      <c r="C32" s="18" t="s">
        <v>14</v>
      </c>
      <c r="D32" s="19">
        <v>18</v>
      </c>
      <c r="E32" s="19">
        <v>16</v>
      </c>
      <c r="F32" s="71"/>
      <c r="G32" s="19"/>
      <c r="H32" s="22"/>
      <c r="I32" s="19"/>
      <c r="J32" s="19"/>
      <c r="K32" s="19"/>
      <c r="L32" s="19"/>
      <c r="M32" s="66"/>
      <c r="N32" s="19"/>
      <c r="O32" s="77"/>
      <c r="P32" s="45">
        <f>SUM(D32:O32)</f>
        <v>34</v>
      </c>
    </row>
    <row r="33" spans="1:16" x14ac:dyDescent="0.15">
      <c r="A33" s="34"/>
      <c r="B33" s="7" t="s">
        <v>27</v>
      </c>
      <c r="C33" s="10" t="s">
        <v>16</v>
      </c>
      <c r="D33" s="11">
        <v>22</v>
      </c>
      <c r="E33" s="11">
        <v>15</v>
      </c>
      <c r="F33" s="69"/>
      <c r="G33" s="11"/>
      <c r="H33" s="11"/>
      <c r="I33" s="11"/>
      <c r="J33" s="11"/>
      <c r="K33" s="11"/>
      <c r="L33" s="11"/>
      <c r="M33" s="65"/>
      <c r="N33" s="11"/>
      <c r="O33" s="78"/>
      <c r="P33" s="47">
        <f>SUM(D33:O33)</f>
        <v>37</v>
      </c>
    </row>
    <row r="34" spans="1:16" x14ac:dyDescent="0.15">
      <c r="A34" s="34"/>
      <c r="B34" s="48"/>
      <c r="C34" s="14" t="s">
        <v>17</v>
      </c>
      <c r="D34" s="15">
        <f t="shared" ref="D34:O34" si="1">D32+D33</f>
        <v>40</v>
      </c>
      <c r="E34" s="15">
        <f t="shared" si="1"/>
        <v>31</v>
      </c>
      <c r="F34" s="15">
        <f t="shared" si="1"/>
        <v>0</v>
      </c>
      <c r="G34" s="15">
        <f t="shared" si="1"/>
        <v>0</v>
      </c>
      <c r="H34" s="15">
        <f>H32+H33</f>
        <v>0</v>
      </c>
      <c r="I34" s="15">
        <f t="shared" si="1"/>
        <v>0</v>
      </c>
      <c r="J34" s="15">
        <f t="shared" si="1"/>
        <v>0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>N32+N33</f>
        <v>0</v>
      </c>
      <c r="O34" s="79">
        <f t="shared" si="1"/>
        <v>0</v>
      </c>
      <c r="P34" s="50">
        <f>P32+P33</f>
        <v>71</v>
      </c>
    </row>
    <row r="35" spans="1:16" x14ac:dyDescent="0.15">
      <c r="A35" s="34"/>
      <c r="B35" s="51"/>
      <c r="C35" s="18" t="s">
        <v>14</v>
      </c>
      <c r="D35" s="19">
        <v>56</v>
      </c>
      <c r="E35" s="19">
        <v>36</v>
      </c>
      <c r="F35" s="71"/>
      <c r="G35" s="19"/>
      <c r="H35" s="19"/>
      <c r="I35" s="19"/>
      <c r="J35" s="19"/>
      <c r="K35" s="19"/>
      <c r="L35" s="19"/>
      <c r="M35" s="66"/>
      <c r="N35" s="19"/>
      <c r="O35" s="80"/>
      <c r="P35" s="45">
        <f>SUM(D35:O35)</f>
        <v>92</v>
      </c>
    </row>
    <row r="36" spans="1:16" x14ac:dyDescent="0.15">
      <c r="A36" s="34"/>
      <c r="B36" s="7" t="s">
        <v>28</v>
      </c>
      <c r="C36" s="10" t="s">
        <v>16</v>
      </c>
      <c r="D36" s="11">
        <v>37</v>
      </c>
      <c r="E36" s="11">
        <v>47</v>
      </c>
      <c r="F36" s="69"/>
      <c r="G36" s="11"/>
      <c r="H36" s="11"/>
      <c r="I36" s="11"/>
      <c r="J36" s="11"/>
      <c r="K36" s="11"/>
      <c r="L36" s="11"/>
      <c r="M36" s="65"/>
      <c r="N36" s="11"/>
      <c r="O36" s="78"/>
      <c r="P36" s="47">
        <f>SUM(D36:O36)</f>
        <v>84</v>
      </c>
    </row>
    <row r="37" spans="1:16" x14ac:dyDescent="0.15">
      <c r="A37" s="34"/>
      <c r="B37" s="51"/>
      <c r="C37" s="14" t="s">
        <v>17</v>
      </c>
      <c r="D37" s="15">
        <f t="shared" ref="D37:O37" si="2">D35+D36</f>
        <v>93</v>
      </c>
      <c r="E37" s="15">
        <f t="shared" si="2"/>
        <v>83</v>
      </c>
      <c r="F37" s="15">
        <f t="shared" si="2"/>
        <v>0</v>
      </c>
      <c r="G37" s="15">
        <f t="shared" si="2"/>
        <v>0</v>
      </c>
      <c r="H37" s="15">
        <f>H35+H36</f>
        <v>0</v>
      </c>
      <c r="I37" s="15">
        <f t="shared" si="2"/>
        <v>0</v>
      </c>
      <c r="J37" s="15">
        <f>J35+J36</f>
        <v>0</v>
      </c>
      <c r="K37" s="15">
        <f>K35+K36</f>
        <v>0</v>
      </c>
      <c r="L37" s="15">
        <f t="shared" si="2"/>
        <v>0</v>
      </c>
      <c r="M37" s="15">
        <f t="shared" si="2"/>
        <v>0</v>
      </c>
      <c r="N37" s="15">
        <f t="shared" si="2"/>
        <v>0</v>
      </c>
      <c r="O37" s="49">
        <f t="shared" si="2"/>
        <v>0</v>
      </c>
      <c r="P37" s="50">
        <f>P35+P36</f>
        <v>176</v>
      </c>
    </row>
    <row r="38" spans="1:16" x14ac:dyDescent="0.15">
      <c r="A38" s="34"/>
      <c r="B38" s="53"/>
      <c r="C38" s="54"/>
      <c r="D38" s="55"/>
      <c r="E38" s="55"/>
      <c r="F38" s="75"/>
      <c r="G38" s="55"/>
      <c r="H38" s="55"/>
      <c r="I38" s="55"/>
      <c r="J38" s="55"/>
      <c r="K38" s="55"/>
      <c r="L38" s="55"/>
      <c r="M38" s="67"/>
      <c r="N38" s="55"/>
      <c r="O38" s="56"/>
      <c r="P38" s="57"/>
    </row>
    <row r="39" spans="1:16" x14ac:dyDescent="0.15">
      <c r="A39" s="34"/>
      <c r="B39" s="51"/>
      <c r="C39" s="18" t="s">
        <v>14</v>
      </c>
      <c r="D39" s="19">
        <v>173</v>
      </c>
      <c r="E39" s="19">
        <v>175</v>
      </c>
      <c r="F39" s="71"/>
      <c r="G39" s="19"/>
      <c r="H39" s="19"/>
      <c r="I39" s="19"/>
      <c r="J39" s="19"/>
      <c r="K39" s="19"/>
      <c r="L39" s="19"/>
      <c r="M39" s="66"/>
      <c r="N39" s="19"/>
      <c r="O39" s="52"/>
      <c r="P39" s="45">
        <f>SUM(D39:O39)</f>
        <v>348</v>
      </c>
    </row>
    <row r="40" spans="1:16" x14ac:dyDescent="0.15">
      <c r="A40" s="34"/>
      <c r="B40" s="7" t="s">
        <v>29</v>
      </c>
      <c r="C40" s="10" t="s">
        <v>16</v>
      </c>
      <c r="D40" s="11">
        <v>94</v>
      </c>
      <c r="E40" s="11">
        <v>130</v>
      </c>
      <c r="F40" s="69"/>
      <c r="G40" s="11"/>
      <c r="H40" s="11"/>
      <c r="I40" s="11"/>
      <c r="J40" s="11"/>
      <c r="K40" s="11"/>
      <c r="L40" s="11"/>
      <c r="M40" s="65"/>
      <c r="N40" s="11"/>
      <c r="O40" s="46"/>
      <c r="P40" s="47">
        <f>SUM(D40:O40)</f>
        <v>224</v>
      </c>
    </row>
    <row r="41" spans="1:16" x14ac:dyDescent="0.15">
      <c r="A41" s="34"/>
      <c r="B41" s="51"/>
      <c r="C41" s="14" t="s">
        <v>17</v>
      </c>
      <c r="D41" s="15">
        <f t="shared" ref="D41:O41" si="3">D39+D40</f>
        <v>267</v>
      </c>
      <c r="E41" s="15">
        <f t="shared" si="3"/>
        <v>305</v>
      </c>
      <c r="F41" s="15">
        <f t="shared" si="3"/>
        <v>0</v>
      </c>
      <c r="G41" s="15">
        <f t="shared" si="3"/>
        <v>0</v>
      </c>
      <c r="H41" s="15">
        <f>H39+H40</f>
        <v>0</v>
      </c>
      <c r="I41" s="15">
        <f t="shared" si="3"/>
        <v>0</v>
      </c>
      <c r="J41" s="15">
        <f t="shared" si="3"/>
        <v>0</v>
      </c>
      <c r="K41" s="15">
        <f t="shared" si="3"/>
        <v>0</v>
      </c>
      <c r="L41" s="15">
        <f t="shared" si="3"/>
        <v>0</v>
      </c>
      <c r="M41" s="15">
        <f t="shared" si="3"/>
        <v>0</v>
      </c>
      <c r="N41" s="15">
        <f t="shared" si="3"/>
        <v>0</v>
      </c>
      <c r="O41" s="49">
        <f t="shared" si="3"/>
        <v>0</v>
      </c>
      <c r="P41" s="50">
        <f>P39+P40</f>
        <v>572</v>
      </c>
    </row>
    <row r="42" spans="1:16" x14ac:dyDescent="0.15">
      <c r="A42" s="34"/>
      <c r="B42" s="43"/>
      <c r="C42" s="18" t="s">
        <v>14</v>
      </c>
      <c r="D42" s="19">
        <v>129</v>
      </c>
      <c r="E42" s="19">
        <v>144</v>
      </c>
      <c r="F42" s="71"/>
      <c r="G42" s="19"/>
      <c r="H42" s="19"/>
      <c r="I42" s="19"/>
      <c r="J42" s="19"/>
      <c r="K42" s="19"/>
      <c r="L42" s="19"/>
      <c r="M42" s="66"/>
      <c r="N42" s="19"/>
      <c r="O42" s="44"/>
      <c r="P42" s="45">
        <f>SUM(D42:O42)</f>
        <v>273</v>
      </c>
    </row>
    <row r="43" spans="1:16" x14ac:dyDescent="0.15">
      <c r="A43" s="34"/>
      <c r="B43" s="7" t="s">
        <v>30</v>
      </c>
      <c r="C43" s="10" t="s">
        <v>16</v>
      </c>
      <c r="D43" s="11">
        <v>85</v>
      </c>
      <c r="E43" s="11">
        <v>114</v>
      </c>
      <c r="F43" s="69"/>
      <c r="G43" s="11"/>
      <c r="H43" s="11"/>
      <c r="I43" s="11"/>
      <c r="J43" s="11"/>
      <c r="K43" s="11"/>
      <c r="L43" s="11"/>
      <c r="M43" s="65"/>
      <c r="N43" s="11"/>
      <c r="O43" s="46"/>
      <c r="P43" s="47">
        <f>SUM(D43:O43)</f>
        <v>199</v>
      </c>
    </row>
    <row r="44" spans="1:16" ht="12" thickBot="1" x14ac:dyDescent="0.2">
      <c r="A44" s="58"/>
      <c r="B44" s="59"/>
      <c r="C44" s="60" t="s">
        <v>17</v>
      </c>
      <c r="D44" s="61">
        <f t="shared" ref="D44:O44" si="4">D42+D43</f>
        <v>214</v>
      </c>
      <c r="E44" s="61">
        <f t="shared" si="4"/>
        <v>258</v>
      </c>
      <c r="F44" s="92">
        <f>F42+F43</f>
        <v>0</v>
      </c>
      <c r="G44" s="61">
        <f t="shared" si="4"/>
        <v>0</v>
      </c>
      <c r="H44" s="61">
        <f>H42+H43</f>
        <v>0</v>
      </c>
      <c r="I44" s="61">
        <f t="shared" si="4"/>
        <v>0</v>
      </c>
      <c r="J44" s="61">
        <f t="shared" si="4"/>
        <v>0</v>
      </c>
      <c r="K44" s="61">
        <f t="shared" si="4"/>
        <v>0</v>
      </c>
      <c r="L44" s="61">
        <f t="shared" si="4"/>
        <v>0</v>
      </c>
      <c r="M44" s="61">
        <f t="shared" si="4"/>
        <v>0</v>
      </c>
      <c r="N44" s="61">
        <f t="shared" si="4"/>
        <v>0</v>
      </c>
      <c r="O44" s="62">
        <f t="shared" si="4"/>
        <v>0</v>
      </c>
      <c r="P44" s="63">
        <f>P42+P43</f>
        <v>472</v>
      </c>
    </row>
  </sheetData>
  <sheetProtection algorithmName="SHA-512" hashValue="AJzN01UBFHQo9QUmMRZ4Ucp0pJ/cDKFNgdC2DLpQs6nKnifn7rh+/6C+mWDzIzIw4l7gU8LEPfp1r4ia/WaXPQ==" saltValue="wFPS3eDtE3FUxIWgvKM6hg==" spinCount="100000" sheet="1" objects="1" scenarios="1"/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ignoredErrors>
    <ignoredError sqref="D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moribuchi-s</cp:lastModifiedBy>
  <cp:lastPrinted>2026-03-02T04:36:50Z</cp:lastPrinted>
  <dcterms:created xsi:type="dcterms:W3CDTF">2009-12-01T00:31:37Z</dcterms:created>
  <dcterms:modified xsi:type="dcterms:W3CDTF">2026-03-02T04:36:52Z</dcterms:modified>
</cp:coreProperties>
</file>