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32\share\00_政策推進係（2021年度～）\20_統計業務\住民基本台帳人口データ\R7\"/>
    </mc:Choice>
  </mc:AlternateContent>
  <bookViews>
    <workbookView xWindow="0" yWindow="0" windowWidth="20490" windowHeight="6780"/>
  </bookViews>
  <sheets>
    <sheet name="2025年" sheetId="3" r:id="rId1"/>
  </sheets>
  <calcPr calcId="162913" refMode="R1C1"/>
</workbook>
</file>

<file path=xl/calcChain.xml><?xml version="1.0" encoding="utf-8"?>
<calcChain xmlns="http://schemas.openxmlformats.org/spreadsheetml/2006/main">
  <c r="G28" i="3" l="1"/>
  <c r="G25" i="3"/>
  <c r="G10" i="3"/>
  <c r="G16" i="3"/>
  <c r="G7" i="3"/>
  <c r="G13" i="3"/>
  <c r="G19" i="3"/>
  <c r="G22" i="3"/>
  <c r="G21" i="3"/>
  <c r="F20" i="3"/>
  <c r="G20" i="3"/>
  <c r="F44" i="3" l="1"/>
  <c r="F41" i="3"/>
  <c r="F37" i="3"/>
  <c r="F34" i="3"/>
  <c r="F28" i="3"/>
  <c r="F25" i="3"/>
  <c r="F22" i="3"/>
  <c r="F21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P32" i="3" l="1"/>
  <c r="E41" i="3" l="1"/>
  <c r="H41" i="3" l="1"/>
  <c r="H34" i="3" l="1"/>
  <c r="O44" i="3" l="1"/>
  <c r="N44" i="3"/>
  <c r="M44" i="3"/>
  <c r="L44" i="3"/>
  <c r="K44" i="3"/>
  <c r="J44" i="3"/>
  <c r="I44" i="3"/>
  <c r="H44" i="3"/>
  <c r="G44" i="3"/>
  <c r="E44" i="3"/>
  <c r="D44" i="3"/>
  <c r="P43" i="3"/>
  <c r="P42" i="3"/>
  <c r="O41" i="3"/>
  <c r="N41" i="3"/>
  <c r="M41" i="3"/>
  <c r="L41" i="3"/>
  <c r="K41" i="3"/>
  <c r="J41" i="3"/>
  <c r="I41" i="3"/>
  <c r="G41" i="3"/>
  <c r="D41" i="3"/>
  <c r="P40" i="3"/>
  <c r="P39" i="3"/>
  <c r="O37" i="3"/>
  <c r="N37" i="3"/>
  <c r="M37" i="3"/>
  <c r="L37" i="3"/>
  <c r="K37" i="3"/>
  <c r="J37" i="3"/>
  <c r="I37" i="3"/>
  <c r="H37" i="3"/>
  <c r="G37" i="3"/>
  <c r="E37" i="3"/>
  <c r="D37" i="3"/>
  <c r="P36" i="3"/>
  <c r="P35" i="3"/>
  <c r="O34" i="3"/>
  <c r="N34" i="3"/>
  <c r="M34" i="3"/>
  <c r="L34" i="3"/>
  <c r="K34" i="3"/>
  <c r="J34" i="3"/>
  <c r="I34" i="3"/>
  <c r="G34" i="3"/>
  <c r="E34" i="3"/>
  <c r="D34" i="3"/>
  <c r="P33" i="3"/>
  <c r="P41" i="3" l="1"/>
  <c r="P44" i="3"/>
  <c r="P34" i="3"/>
  <c r="P37" i="3"/>
  <c r="D25" i="3"/>
</calcChain>
</file>

<file path=xl/sharedStrings.xml><?xml version="1.0" encoding="utf-8"?>
<sst xmlns="http://schemas.openxmlformats.org/spreadsheetml/2006/main" count="70" uniqueCount="35">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</sst>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4"/>
  <sheetViews>
    <sheetView showZeros="0" tabSelected="1" topLeftCell="B1" zoomScale="115" zoomScaleNormal="115" zoomScaleSheetLayoutView="100" workbookViewId="0">
      <selection activeCell="G3" sqref="G3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 t="s">
        <v>34</v>
      </c>
      <c r="H3" s="2"/>
      <c r="I3" s="2"/>
      <c r="J3" s="2"/>
      <c r="K3" s="2"/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>
        <v>34826</v>
      </c>
      <c r="H4" s="4"/>
      <c r="I4" s="4"/>
      <c r="J4" s="4"/>
      <c r="K4" s="4"/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>
        <v>4664</v>
      </c>
      <c r="H5" s="86"/>
      <c r="I5" s="9"/>
      <c r="J5" s="86"/>
      <c r="K5" s="9"/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>
        <v>4422</v>
      </c>
      <c r="H6" s="87"/>
      <c r="I6" s="12"/>
      <c r="J6" s="87"/>
      <c r="K6" s="12"/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73">
        <f>SUM(G5:G6)</f>
        <v>9086</v>
      </c>
      <c r="H7" s="16"/>
      <c r="I7" s="16"/>
      <c r="J7" s="88"/>
      <c r="K7" s="16"/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>
        <v>18891</v>
      </c>
      <c r="H8" s="89"/>
      <c r="I8" s="20"/>
      <c r="J8" s="89"/>
      <c r="K8" s="20"/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>
        <v>17706</v>
      </c>
      <c r="H9" s="87"/>
      <c r="I9" s="12"/>
      <c r="J9" s="87"/>
      <c r="K9" s="12"/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73">
        <f>SUM(G8:G9)</f>
        <v>36597</v>
      </c>
      <c r="H10" s="88"/>
      <c r="I10" s="16"/>
      <c r="J10" s="88"/>
      <c r="K10" s="16"/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>
        <v>2010</v>
      </c>
      <c r="H11" s="89"/>
      <c r="I11" s="20"/>
      <c r="J11" s="89"/>
      <c r="K11" s="20"/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>
        <v>2244</v>
      </c>
      <c r="H12" s="87"/>
      <c r="I12" s="12"/>
      <c r="J12" s="87"/>
      <c r="K12" s="12"/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73">
        <f>SUM(G11:G12)</f>
        <v>4254</v>
      </c>
      <c r="H13" s="88"/>
      <c r="I13" s="16"/>
      <c r="J13" s="88"/>
      <c r="K13" s="16"/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>
        <v>2118</v>
      </c>
      <c r="H14" s="89"/>
      <c r="I14" s="20"/>
      <c r="J14" s="89"/>
      <c r="K14" s="20"/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>
        <v>2274</v>
      </c>
      <c r="H15" s="87"/>
      <c r="I15" s="12"/>
      <c r="J15" s="87"/>
      <c r="K15" s="12"/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73">
        <f>SUM(G14:G15)</f>
        <v>4392</v>
      </c>
      <c r="H16" s="88"/>
      <c r="I16" s="16"/>
      <c r="J16" s="88"/>
      <c r="K16" s="16"/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>
        <v>7246</v>
      </c>
      <c r="H17" s="89"/>
      <c r="I17" s="20"/>
      <c r="J17" s="89"/>
      <c r="K17" s="20"/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>
        <v>10340</v>
      </c>
      <c r="H18" s="87"/>
      <c r="I18" s="12"/>
      <c r="J18" s="87"/>
      <c r="K18" s="12"/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94">
        <f>SUM(G17:G18)</f>
        <v>17586</v>
      </c>
      <c r="H19" s="90"/>
      <c r="I19" s="16"/>
      <c r="J19" s="90"/>
      <c r="K19" s="16"/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>F5+F8+F11+F14+F17</f>
        <v>34883</v>
      </c>
      <c r="G20" s="91">
        <f>G5+G8+G11+G14+G17</f>
        <v>34929</v>
      </c>
      <c r="H20" s="91"/>
      <c r="I20" s="26"/>
      <c r="J20" s="91"/>
      <c r="K20" s="26"/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>F6+F9+F12+F15+F18</f>
        <v>36956</v>
      </c>
      <c r="G21" s="92">
        <f>G6+G9+G12+G15+G18</f>
        <v>36986</v>
      </c>
      <c r="H21" s="92"/>
      <c r="I21" s="30"/>
      <c r="J21" s="92"/>
      <c r="K21" s="30"/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90">
        <f>SUM(G20:G21)</f>
        <v>71915</v>
      </c>
      <c r="H22" s="90"/>
      <c r="I22" s="16"/>
      <c r="J22" s="90"/>
      <c r="K22" s="16"/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>
        <v>11374</v>
      </c>
      <c r="H23" s="26"/>
      <c r="I23" s="26"/>
      <c r="J23" s="26"/>
      <c r="K23" s="26"/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>
        <v>14858</v>
      </c>
      <c r="H24" s="30"/>
      <c r="I24" s="30"/>
      <c r="J24" s="30"/>
      <c r="K24" s="30"/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0">D23+D24</f>
        <v>26207</v>
      </c>
      <c r="E25" s="16">
        <f t="shared" si="0"/>
        <v>26233</v>
      </c>
      <c r="F25" s="16">
        <f>SUM(F23:F24)</f>
        <v>26217</v>
      </c>
      <c r="G25" s="16">
        <f>SUM(G23:G24)</f>
        <v>26232</v>
      </c>
      <c r="H25" s="16"/>
      <c r="I25" s="16"/>
      <c r="J25" s="16"/>
      <c r="K25" s="16"/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>
        <v>9364</v>
      </c>
      <c r="H26" s="26"/>
      <c r="I26" s="26"/>
      <c r="J26" s="26"/>
      <c r="K26" s="26"/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>
        <v>12614</v>
      </c>
      <c r="H27" s="30"/>
      <c r="I27" s="30"/>
      <c r="J27" s="30"/>
      <c r="K27" s="30"/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>
        <f>SUM(G26:G27)</f>
        <v>21978</v>
      </c>
      <c r="H28" s="16"/>
      <c r="I28" s="16"/>
      <c r="J28" s="16"/>
      <c r="K28" s="16"/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>
        <v>19</v>
      </c>
      <c r="H32" s="23"/>
      <c r="I32" s="20"/>
      <c r="J32" s="20"/>
      <c r="K32" s="20"/>
      <c r="L32" s="20"/>
      <c r="M32" s="69"/>
      <c r="N32" s="20"/>
      <c r="O32" s="80"/>
      <c r="P32" s="48">
        <f>SUM(D32:O32)</f>
        <v>73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>
        <v>24</v>
      </c>
      <c r="H33" s="12"/>
      <c r="I33" s="12"/>
      <c r="J33" s="12"/>
      <c r="K33" s="12"/>
      <c r="L33" s="12"/>
      <c r="M33" s="68"/>
      <c r="N33" s="12"/>
      <c r="O33" s="81"/>
      <c r="P33" s="50">
        <f>SUM(D33:O33)</f>
        <v>80</v>
      </c>
    </row>
    <row r="34" spans="1:16" x14ac:dyDescent="0.15">
      <c r="A34" s="35"/>
      <c r="B34" s="51"/>
      <c r="C34" s="15" t="s">
        <v>17</v>
      </c>
      <c r="D34" s="16">
        <f t="shared" ref="D34:O34" si="1">D32+D33</f>
        <v>38</v>
      </c>
      <c r="E34" s="16">
        <f t="shared" si="1"/>
        <v>40</v>
      </c>
      <c r="F34" s="16">
        <f t="shared" si="1"/>
        <v>32</v>
      </c>
      <c r="G34" s="16">
        <f t="shared" si="1"/>
        <v>43</v>
      </c>
      <c r="H34" s="16">
        <f t="shared" si="1"/>
        <v>0</v>
      </c>
      <c r="I34" s="16">
        <f t="shared" si="1"/>
        <v>0</v>
      </c>
      <c r="J34" s="16">
        <f t="shared" si="1"/>
        <v>0</v>
      </c>
      <c r="K34" s="16">
        <f t="shared" si="1"/>
        <v>0</v>
      </c>
      <c r="L34" s="16">
        <f t="shared" si="1"/>
        <v>0</v>
      </c>
      <c r="M34" s="16">
        <f t="shared" si="1"/>
        <v>0</v>
      </c>
      <c r="N34" s="16">
        <f>N32+N33</f>
        <v>0</v>
      </c>
      <c r="O34" s="82">
        <f t="shared" si="1"/>
        <v>0</v>
      </c>
      <c r="P34" s="53">
        <f>P32+P33</f>
        <v>153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>
        <v>39</v>
      </c>
      <c r="H35" s="20"/>
      <c r="I35" s="20"/>
      <c r="J35" s="20"/>
      <c r="K35" s="20"/>
      <c r="L35" s="20"/>
      <c r="M35" s="69"/>
      <c r="N35" s="20"/>
      <c r="O35" s="83"/>
      <c r="P35" s="48">
        <f>SUM(D35:O35)</f>
        <v>199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>
        <v>51</v>
      </c>
      <c r="H36" s="12"/>
      <c r="I36" s="12"/>
      <c r="J36" s="12"/>
      <c r="K36" s="12"/>
      <c r="L36" s="12"/>
      <c r="M36" s="68"/>
      <c r="N36" s="12"/>
      <c r="O36" s="81"/>
      <c r="P36" s="50">
        <f>SUM(D36:O36)</f>
        <v>207</v>
      </c>
    </row>
    <row r="37" spans="1:16" x14ac:dyDescent="0.15">
      <c r="A37" s="35"/>
      <c r="B37" s="54"/>
      <c r="C37" s="15" t="s">
        <v>17</v>
      </c>
      <c r="D37" s="16">
        <f t="shared" ref="D37:P37" si="2">D35+D36</f>
        <v>142</v>
      </c>
      <c r="E37" s="16">
        <f t="shared" si="2"/>
        <v>75</v>
      </c>
      <c r="F37" s="16">
        <f t="shared" si="2"/>
        <v>99</v>
      </c>
      <c r="G37" s="16">
        <f t="shared" si="2"/>
        <v>90</v>
      </c>
      <c r="H37" s="16">
        <f t="shared" si="2"/>
        <v>0</v>
      </c>
      <c r="I37" s="16">
        <f t="shared" si="2"/>
        <v>0</v>
      </c>
      <c r="J37" s="16">
        <f>J35+J36</f>
        <v>0</v>
      </c>
      <c r="K37" s="16">
        <f>K35+K36</f>
        <v>0</v>
      </c>
      <c r="L37" s="16">
        <f t="shared" si="2"/>
        <v>0</v>
      </c>
      <c r="M37" s="16">
        <f t="shared" si="2"/>
        <v>0</v>
      </c>
      <c r="N37" s="16">
        <f t="shared" si="2"/>
        <v>0</v>
      </c>
      <c r="O37" s="52">
        <f t="shared" si="2"/>
        <v>0</v>
      </c>
      <c r="P37" s="53">
        <f t="shared" si="2"/>
        <v>406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>
        <v>256</v>
      </c>
      <c r="H39" s="20"/>
      <c r="I39" s="20"/>
      <c r="J39" s="20"/>
      <c r="K39" s="20"/>
      <c r="L39" s="20"/>
      <c r="M39" s="69"/>
      <c r="N39" s="20"/>
      <c r="O39" s="55"/>
      <c r="P39" s="48">
        <f>SUM(D39:O39)</f>
        <v>772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>
        <v>176</v>
      </c>
      <c r="H40" s="12"/>
      <c r="I40" s="12"/>
      <c r="J40" s="12"/>
      <c r="K40" s="12"/>
      <c r="L40" s="12"/>
      <c r="M40" s="68"/>
      <c r="N40" s="12"/>
      <c r="O40" s="49"/>
      <c r="P40" s="50">
        <f>SUM(D40:O40)</f>
        <v>515</v>
      </c>
    </row>
    <row r="41" spans="1:16" x14ac:dyDescent="0.15">
      <c r="A41" s="35"/>
      <c r="B41" s="54"/>
      <c r="C41" s="15" t="s">
        <v>17</v>
      </c>
      <c r="D41" s="16">
        <f t="shared" ref="D41:P41" si="3">D39+D40</f>
        <v>186</v>
      </c>
      <c r="E41" s="16">
        <f t="shared" si="3"/>
        <v>224</v>
      </c>
      <c r="F41" s="16">
        <f t="shared" si="3"/>
        <v>445</v>
      </c>
      <c r="G41" s="16">
        <f t="shared" si="3"/>
        <v>432</v>
      </c>
      <c r="H41" s="16">
        <f t="shared" si="3"/>
        <v>0</v>
      </c>
      <c r="I41" s="16">
        <f t="shared" si="3"/>
        <v>0</v>
      </c>
      <c r="J41" s="16">
        <f t="shared" si="3"/>
        <v>0</v>
      </c>
      <c r="K41" s="16">
        <f t="shared" si="3"/>
        <v>0</v>
      </c>
      <c r="L41" s="16">
        <f t="shared" si="3"/>
        <v>0</v>
      </c>
      <c r="M41" s="16">
        <f t="shared" si="3"/>
        <v>0</v>
      </c>
      <c r="N41" s="16">
        <f t="shared" si="3"/>
        <v>0</v>
      </c>
      <c r="O41" s="52">
        <f t="shared" si="3"/>
        <v>0</v>
      </c>
      <c r="P41" s="53">
        <f t="shared" si="3"/>
        <v>1287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>
        <v>190</v>
      </c>
      <c r="H42" s="20"/>
      <c r="I42" s="20"/>
      <c r="J42" s="20"/>
      <c r="K42" s="20"/>
      <c r="L42" s="20"/>
      <c r="M42" s="69"/>
      <c r="N42" s="20"/>
      <c r="O42" s="47"/>
      <c r="P42" s="48">
        <f>SUM(D42:O42)</f>
        <v>783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>
        <v>119</v>
      </c>
      <c r="H43" s="12"/>
      <c r="I43" s="12"/>
      <c r="J43" s="12"/>
      <c r="K43" s="12"/>
      <c r="L43" s="12"/>
      <c r="M43" s="68"/>
      <c r="N43" s="12"/>
      <c r="O43" s="49"/>
      <c r="P43" s="50">
        <f>SUM(D43:O43)</f>
        <v>566</v>
      </c>
    </row>
    <row r="44" spans="1:16" ht="12" thickBot="1" x14ac:dyDescent="0.2">
      <c r="A44" s="61"/>
      <c r="B44" s="62"/>
      <c r="C44" s="63" t="s">
        <v>17</v>
      </c>
      <c r="D44" s="64">
        <f t="shared" ref="D44:P44" si="4">D42+D43</f>
        <v>207</v>
      </c>
      <c r="E44" s="64">
        <f t="shared" si="4"/>
        <v>258</v>
      </c>
      <c r="F44" s="95">
        <f>F42+F43</f>
        <v>575</v>
      </c>
      <c r="G44" s="64">
        <f t="shared" si="4"/>
        <v>309</v>
      </c>
      <c r="H44" s="64">
        <f t="shared" si="4"/>
        <v>0</v>
      </c>
      <c r="I44" s="64">
        <f t="shared" si="4"/>
        <v>0</v>
      </c>
      <c r="J44" s="64">
        <f t="shared" si="4"/>
        <v>0</v>
      </c>
      <c r="K44" s="64">
        <f t="shared" si="4"/>
        <v>0</v>
      </c>
      <c r="L44" s="64">
        <f t="shared" si="4"/>
        <v>0</v>
      </c>
      <c r="M44" s="64">
        <f t="shared" si="4"/>
        <v>0</v>
      </c>
      <c r="N44" s="64">
        <f t="shared" si="4"/>
        <v>0</v>
      </c>
      <c r="O44" s="65">
        <f t="shared" si="4"/>
        <v>0</v>
      </c>
      <c r="P44" s="66">
        <f t="shared" si="4"/>
        <v>1349</v>
      </c>
    </row>
  </sheetData>
  <sheetProtection password="80F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2025-05-01T06:27:17Z</cp:lastPrinted>
  <dcterms:created xsi:type="dcterms:W3CDTF">2009-12-01T00:31:37Z</dcterms:created>
  <dcterms:modified xsi:type="dcterms:W3CDTF">2025-05-01T07:41:50Z</dcterms:modified>
</cp:coreProperties>
</file>