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65" sheetId="1" r:id="rId1"/>
  </sheets>
  <definedNames>
    <definedName name="_xlnm.Print_Area" localSheetId="0">'65'!$A$3:$M$82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J78" i="1"/>
  <c r="J81" i="1" s="1"/>
  <c r="I47" i="1"/>
  <c r="I48" i="1"/>
  <c r="I49" i="1"/>
  <c r="I50" i="1"/>
  <c r="I80" i="1"/>
  <c r="G80" i="1"/>
  <c r="I79" i="1"/>
  <c r="G79" i="1"/>
  <c r="G78" i="1"/>
  <c r="I78" i="1"/>
  <c r="G66" i="1"/>
  <c r="I66" i="1"/>
  <c r="I77" i="1"/>
  <c r="G77" i="1"/>
  <c r="I76" i="1"/>
  <c r="G76" i="1"/>
  <c r="I75" i="1"/>
  <c r="G75" i="1"/>
  <c r="I74" i="1"/>
  <c r="G74" i="1"/>
  <c r="I71" i="1"/>
  <c r="G71" i="1"/>
  <c r="I72" i="1"/>
  <c r="G72" i="1"/>
  <c r="I73" i="1"/>
  <c r="G73" i="1"/>
  <c r="J66" i="1"/>
  <c r="I69" i="1"/>
  <c r="G69" i="1"/>
  <c r="I56" i="1"/>
  <c r="G56" i="1"/>
  <c r="I55" i="1"/>
  <c r="G55" i="1"/>
  <c r="I54" i="1"/>
  <c r="G54" i="1"/>
  <c r="I53" i="1"/>
  <c r="G53" i="1"/>
  <c r="I52" i="1"/>
  <c r="G52" i="1"/>
  <c r="J43" i="1"/>
  <c r="I43" i="1"/>
  <c r="G43" i="1"/>
  <c r="G44" i="1"/>
  <c r="G42" i="1"/>
  <c r="I41" i="1"/>
  <c r="I40" i="1"/>
  <c r="J57" i="1" l="1"/>
  <c r="L81" i="1" l="1"/>
  <c r="J21" i="1"/>
  <c r="I70" i="1"/>
  <c r="G70" i="1"/>
  <c r="I68" i="1"/>
  <c r="G68" i="1"/>
  <c r="I67" i="1"/>
  <c r="G67" i="1"/>
  <c r="I65" i="1"/>
  <c r="G65" i="1"/>
  <c r="I64" i="1"/>
  <c r="G64" i="1"/>
  <c r="I63" i="1"/>
  <c r="G63" i="1"/>
  <c r="L57" i="1"/>
  <c r="J20" i="1"/>
  <c r="I51" i="1"/>
  <c r="G51" i="1"/>
  <c r="G50" i="1"/>
  <c r="G49" i="1"/>
  <c r="G48" i="1"/>
  <c r="G47" i="1"/>
  <c r="I46" i="1"/>
  <c r="G46" i="1"/>
  <c r="I45" i="1"/>
  <c r="G45" i="1"/>
  <c r="I44" i="1"/>
  <c r="I42" i="1"/>
  <c r="G41" i="1"/>
  <c r="G40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B21" i="1" l="1"/>
  <c r="I21" i="1" s="1"/>
  <c r="J31" i="1"/>
  <c r="B20" i="1"/>
  <c r="I20" i="1" s="1"/>
  <c r="G21" i="1" l="1"/>
  <c r="G20" i="1"/>
</calcChain>
</file>

<file path=xl/comments1.xml><?xml version="1.0" encoding="utf-8"?>
<comments xmlns="http://schemas.openxmlformats.org/spreadsheetml/2006/main">
  <authors>
    <author>Administrator</author>
    <author>Windows ユーザー</author>
  </authors>
  <commentList>
    <comment ref="L1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3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こちらに内訳を入力してください。</t>
        </r>
      </text>
    </comment>
    <comment ref="J43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自動計算されます。</t>
        </r>
      </text>
    </comment>
    <comment ref="J54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自動計算されます。</t>
        </r>
      </text>
    </comment>
    <comment ref="J5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5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こちらに内訳を入力してください。</t>
        </r>
      </text>
    </comment>
    <comment ref="J66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自動計算されます</t>
        </r>
      </text>
    </comment>
    <comment ref="J78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自動計算されます。</t>
        </r>
      </text>
    </comment>
    <comment ref="J8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<sst xmlns="http://schemas.openxmlformats.org/spreadsheetml/2006/main" count="77" uniqueCount="53">
  <si>
    <t>複数工種がある内訳書の作成時は、このシートをご利用ください。</t>
    <phoneticPr fontId="5"/>
  </si>
  <si>
    <t>年　　　月　　　日</t>
    <phoneticPr fontId="5"/>
  </si>
  <si>
    <t>工　事　費　内　訳　書</t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</si>
  <si>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</si>
  <si>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</si>
  <si>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</si>
  <si>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</si>
  <si>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</si>
  <si>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</si>
  <si>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</si>
  <si>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</si>
  <si>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</si>
  <si>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</si>
  <si>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合　計（税抜き）</t>
    <rPh sb="4" eb="5">
      <t>ゼイ</t>
    </rPh>
    <rPh sb="5" eb="6">
      <t>ヌ</t>
    </rPh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</si>
  <si>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</si>
  <si>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</si>
  <si>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</si>
  <si>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別紙１</t>
    <rPh sb="0" eb="2">
      <t>ベッシ</t>
    </rPh>
    <phoneticPr fontId="5"/>
  </si>
  <si>
    <t>数量</t>
    <rPh sb="0" eb="2">
      <t>スウリョウ</t>
    </rPh>
    <phoneticPr fontId="5"/>
  </si>
  <si>
    <t>行橋地区面整備マンホールポンプ設備工事(北大野井)</t>
    <phoneticPr fontId="5"/>
  </si>
  <si>
    <t>行橋市大字大野井</t>
    <phoneticPr fontId="5"/>
  </si>
  <si>
    <t>機械設備工事</t>
    <rPh sb="0" eb="2">
      <t>キカイ</t>
    </rPh>
    <rPh sb="2" eb="4">
      <t>セツビ</t>
    </rPh>
    <rPh sb="4" eb="6">
      <t>コウジ</t>
    </rPh>
    <phoneticPr fontId="5"/>
  </si>
  <si>
    <t>電気設備工事</t>
    <rPh sb="0" eb="2">
      <t>デンキ</t>
    </rPh>
    <rPh sb="2" eb="4">
      <t>セツビ</t>
    </rPh>
    <rPh sb="4" eb="6">
      <t>コウジ</t>
    </rPh>
    <phoneticPr fontId="5"/>
  </si>
  <si>
    <t>脱着装置</t>
    <phoneticPr fontId="3"/>
  </si>
  <si>
    <t>　A 機器費</t>
    <rPh sb="3" eb="5">
      <t>キキ</t>
    </rPh>
    <rPh sb="5" eb="6">
      <t>ヒ</t>
    </rPh>
    <phoneticPr fontId="3"/>
  </si>
  <si>
    <t>直接材料費</t>
    <rPh sb="0" eb="2">
      <t>チョクセツ</t>
    </rPh>
    <rPh sb="2" eb="5">
      <t>ザイリョウヒ</t>
    </rPh>
    <phoneticPr fontId="3"/>
  </si>
  <si>
    <t>直接材料費（配管材料費）</t>
    <rPh sb="0" eb="2">
      <t>チョクセツ</t>
    </rPh>
    <rPh sb="2" eb="5">
      <t>ザイリョウヒ</t>
    </rPh>
    <rPh sb="6" eb="8">
      <t>ハイカン</t>
    </rPh>
    <rPh sb="8" eb="11">
      <t>ザイリョウヒ</t>
    </rPh>
    <phoneticPr fontId="3"/>
  </si>
  <si>
    <t>補助材料費</t>
    <rPh sb="0" eb="2">
      <t>ホジョ</t>
    </rPh>
    <rPh sb="2" eb="5">
      <t>ザイリョウヒ</t>
    </rPh>
    <phoneticPr fontId="3"/>
  </si>
  <si>
    <t>一般労務費</t>
    <rPh sb="0" eb="2">
      <t>イッパン</t>
    </rPh>
    <rPh sb="2" eb="5">
      <t>ロウムヒ</t>
    </rPh>
    <phoneticPr fontId="3"/>
  </si>
  <si>
    <t>機械設備据付労務費</t>
    <rPh sb="0" eb="2">
      <t>キカイ</t>
    </rPh>
    <rPh sb="2" eb="4">
      <t>セツビ</t>
    </rPh>
    <rPh sb="4" eb="6">
      <t>スエツケ</t>
    </rPh>
    <rPh sb="6" eb="9">
      <t>ロウムヒ</t>
    </rPh>
    <phoneticPr fontId="3"/>
  </si>
  <si>
    <t>複合工費</t>
    <rPh sb="0" eb="2">
      <t>フクゴウ</t>
    </rPh>
    <rPh sb="2" eb="4">
      <t>コウヒ</t>
    </rPh>
    <phoneticPr fontId="3"/>
  </si>
  <si>
    <t>機械経費</t>
    <rPh sb="0" eb="2">
      <t>キカイ</t>
    </rPh>
    <rPh sb="2" eb="4">
      <t>ケイヒ</t>
    </rPh>
    <phoneticPr fontId="3"/>
  </si>
  <si>
    <t>仮設費</t>
    <rPh sb="0" eb="2">
      <t>カセツ</t>
    </rPh>
    <rPh sb="2" eb="3">
      <t>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</si>
  <si>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</si>
  <si>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</si>
  <si>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据付間接費</t>
    <rPh sb="0" eb="2">
      <t>スエツケ</t>
    </rPh>
    <rPh sb="2" eb="4">
      <t>カンセツ</t>
    </rPh>
    <rPh sb="4" eb="5">
      <t>ヒ</t>
    </rPh>
    <phoneticPr fontId="3"/>
  </si>
  <si>
    <t>　B 据付工事原価</t>
    <rPh sb="3" eb="5">
      <t>スエツケ</t>
    </rPh>
    <rPh sb="5" eb="7">
      <t>コウジ</t>
    </rPh>
    <rPh sb="7" eb="9">
      <t>ゲンカ</t>
    </rPh>
    <phoneticPr fontId="3"/>
  </si>
  <si>
    <t>　C 設計技術費</t>
    <rPh sb="3" eb="5">
      <t>セッケイ</t>
    </rPh>
    <rPh sb="5" eb="7">
      <t>ギジュツ</t>
    </rPh>
    <rPh sb="7" eb="8">
      <t>ヒ</t>
    </rPh>
    <phoneticPr fontId="3"/>
  </si>
  <si>
    <t>　D 一般管理費等</t>
    <rPh sb="3" eb="5">
      <t>イッパン</t>
    </rPh>
    <rPh sb="5" eb="8">
      <t>カンリヒ</t>
    </rPh>
    <rPh sb="8" eb="9">
      <t>トウ</t>
    </rPh>
    <phoneticPr fontId="3"/>
  </si>
  <si>
    <t>①</t>
    <phoneticPr fontId="3"/>
  </si>
  <si>
    <t>A+B+C+D</t>
    <phoneticPr fontId="3"/>
  </si>
  <si>
    <t>②</t>
    <phoneticPr fontId="3"/>
  </si>
  <si>
    <t>①+②</t>
    <phoneticPr fontId="3"/>
  </si>
  <si>
    <t>②</t>
    <phoneticPr fontId="5"/>
  </si>
  <si>
    <t xml:space="preserve">脱着式汚水ポンプ
φ65×0.212m3/min×5.0m×0.75kw </t>
    <phoneticPr fontId="3"/>
  </si>
  <si>
    <t xml:space="preserve">FRP予旋回漕
φ1200mm </t>
    <phoneticPr fontId="3"/>
  </si>
  <si>
    <t>制御盤
屋外装柱型7.5kw SUS製</t>
    <phoneticPr fontId="3"/>
  </si>
  <si>
    <t>水位計
投込圧力式水位計</t>
    <phoneticPr fontId="3"/>
  </si>
  <si>
    <t>水位計
フロートスイッチ</t>
    <phoneticPr fontId="3"/>
  </si>
  <si>
    <t>技術労務費</t>
    <rPh sb="0" eb="2">
      <t>ギジュツ</t>
    </rPh>
    <rPh sb="2" eb="5">
      <t>ロウムヒ</t>
    </rPh>
    <phoneticPr fontId="3"/>
  </si>
  <si>
    <t>据付（技術者）間接費</t>
    <rPh sb="0" eb="2">
      <t>スエツケ</t>
    </rPh>
    <rPh sb="3" eb="6">
      <t>ギジュツシャ</t>
    </rPh>
    <rPh sb="7" eb="9">
      <t>カンセツ</t>
    </rPh>
    <rPh sb="9" eb="10">
      <t>ヒ</t>
    </rPh>
    <phoneticPr fontId="3"/>
  </si>
  <si>
    <t>据付（機器）間接費</t>
    <rPh sb="0" eb="2">
      <t>スエツケ</t>
    </rPh>
    <rPh sb="3" eb="5">
      <t>キキ</t>
    </rPh>
    <rPh sb="6" eb="8">
      <t>カンセツ</t>
    </rPh>
    <rPh sb="8" eb="9">
      <t>ヒ</t>
    </rPh>
    <phoneticPr fontId="3"/>
  </si>
  <si>
    <t>別紙２</t>
    <rPh sb="0" eb="2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</si>
</sst>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2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8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5" xfId="2" quotePrefix="1" applyFont="1" applyBorder="1" applyAlignment="1" applyProtection="1">
      <alignment horizontal="left" vertical="center"/>
      <protection locked="0"/>
    </xf>
    <xf numFmtId="0" fontId="2" fillId="0" borderId="5" xfId="2" applyFont="1" applyBorder="1" applyAlignment="1">
      <alignment vertical="center"/>
    </xf>
    <xf numFmtId="0" fontId="2" fillId="0" borderId="5" xfId="2" quotePrefix="1" applyFont="1" applyBorder="1" applyAlignment="1">
      <alignment horizontal="left" vertical="center" textRotation="255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2" fillId="0" borderId="0" xfId="2" quotePrefix="1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>
      <alignment vertical="center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0" xfId="2" quotePrefix="1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10" xfId="2" applyFont="1" applyBorder="1" applyAlignment="1" applyProtection="1">
      <alignment horizontal="left" shrinkToFi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>
      <alignment horizontal="left" vertical="center" textRotation="255"/>
    </xf>
    <xf numFmtId="0" fontId="9" fillId="0" borderId="0" xfId="2" applyFont="1" applyBorder="1" applyAlignment="1">
      <alignment horizontal="left" vertical="center"/>
    </xf>
    <xf numFmtId="0" fontId="8" fillId="0" borderId="0" xfId="2" applyFont="1" applyBorder="1" applyAlignment="1" applyProtection="1">
      <alignment horizontal="left" shrinkToFit="1"/>
      <protection locked="0"/>
    </xf>
    <xf numFmtId="0" fontId="8" fillId="0" borderId="0" xfId="2" quotePrefix="1" applyFont="1" applyBorder="1" applyAlignment="1">
      <alignment vertical="center" textRotation="255"/>
    </xf>
    <xf numFmtId="0" fontId="8" fillId="0" borderId="7" xfId="2" quotePrefix="1" applyFont="1" applyBorder="1" applyAlignment="1">
      <alignment horizontal="right" vertical="center"/>
    </xf>
    <xf numFmtId="0" fontId="8" fillId="0" borderId="0" xfId="2" quotePrefix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11" xfId="2" applyFont="1" applyBorder="1" applyAlignment="1" applyProtection="1">
      <alignment vertical="center"/>
      <protection locked="0"/>
    </xf>
    <xf numFmtId="38" fontId="8" fillId="0" borderId="16" xfId="1" applyFont="1" applyBorder="1" applyAlignment="1" applyProtection="1">
      <alignment horizontal="center" vertical="center"/>
      <protection locked="0"/>
    </xf>
    <xf numFmtId="176" fontId="10" fillId="0" borderId="18" xfId="2" applyNumberFormat="1" applyFont="1" applyBorder="1" applyAlignment="1" applyProtection="1">
      <alignment horizontal="center" textRotation="255"/>
      <protection locked="0"/>
    </xf>
    <xf numFmtId="38" fontId="8" fillId="0" borderId="24" xfId="1" applyFont="1" applyBorder="1" applyAlignment="1" applyProtection="1">
      <alignment horizontal="center"/>
    </xf>
    <xf numFmtId="176" fontId="8" fillId="0" borderId="28" xfId="2" applyNumberFormat="1" applyFont="1" applyBorder="1" applyAlignment="1" applyProtection="1">
      <alignment horizontal="center" textRotation="255"/>
      <protection locked="0"/>
    </xf>
    <xf numFmtId="176" fontId="8" fillId="0" borderId="28" xfId="2" applyNumberFormat="1" applyFont="1" applyBorder="1" applyAlignment="1" applyProtection="1">
      <alignment vertical="center" textRotation="255"/>
      <protection locked="0"/>
    </xf>
    <xf numFmtId="176" fontId="8" fillId="0" borderId="32" xfId="2" applyNumberFormat="1" applyFont="1" applyBorder="1" applyAlignment="1" applyProtection="1">
      <alignment vertical="center" textRotation="255"/>
      <protection locked="0"/>
    </xf>
    <xf numFmtId="38" fontId="8" fillId="0" borderId="36" xfId="1" applyFont="1" applyBorder="1" applyAlignment="1" applyProtection="1">
      <alignment horizontal="center"/>
    </xf>
    <xf numFmtId="38" fontId="8" fillId="0" borderId="16" xfId="1" applyFont="1" applyBorder="1" applyAlignment="1" applyProtection="1">
      <alignment horizontal="center"/>
    </xf>
    <xf numFmtId="0" fontId="8" fillId="0" borderId="0" xfId="3" applyFont="1" applyAlignment="1">
      <alignment horizontal="center" vertical="center"/>
    </xf>
    <xf numFmtId="38" fontId="8" fillId="0" borderId="50" xfId="1" applyFont="1" applyBorder="1" applyAlignment="1" applyProtection="1">
      <alignment horizontal="center" vertical="center"/>
      <protection locked="0"/>
    </xf>
    <xf numFmtId="0" fontId="8" fillId="0" borderId="41" xfId="2" applyFont="1" applyBorder="1" applyAlignment="1" applyProtection="1">
      <alignment horizontal="lef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protection locked="0"/>
    </xf>
    <xf numFmtId="0" fontId="10" fillId="0" borderId="0" xfId="2" applyFont="1" applyBorder="1" applyAlignment="1" applyProtection="1">
      <alignment horizontal="center"/>
      <protection locked="0"/>
    </xf>
    <xf numFmtId="38" fontId="8" fillId="0" borderId="0" xfId="1" applyFont="1" applyBorder="1" applyAlignment="1" applyProtection="1">
      <alignment horizontal="center"/>
      <protection locked="0"/>
    </xf>
    <xf numFmtId="178" fontId="16" fillId="0" borderId="0" xfId="1" applyNumberFormat="1" applyFont="1" applyBorder="1" applyAlignment="1"/>
    <xf numFmtId="38" fontId="10" fillId="0" borderId="0" xfId="1" applyFont="1" applyBorder="1" applyAlignment="1">
      <alignment horizontal="center" wrapText="1"/>
    </xf>
    <xf numFmtId="0" fontId="12" fillId="0" borderId="42" xfId="2" applyFont="1" applyBorder="1" applyAlignment="1" applyProtection="1">
      <alignment horizontal="left"/>
      <protection locked="0"/>
    </xf>
    <xf numFmtId="0" fontId="12" fillId="0" borderId="43" xfId="2" applyFont="1" applyBorder="1" applyAlignment="1" applyProtection="1">
      <alignment horizontal="left"/>
      <protection locked="0"/>
    </xf>
    <xf numFmtId="0" fontId="15" fillId="0" borderId="52" xfId="2" applyFont="1" applyBorder="1" applyAlignment="1" applyProtection="1">
      <alignment horizontal="center"/>
      <protection locked="0"/>
    </xf>
    <xf numFmtId="0" fontId="15" fillId="0" borderId="42" xfId="2" applyFont="1" applyBorder="1" applyAlignment="1" applyProtection="1">
      <alignment horizontal="center"/>
      <protection locked="0"/>
    </xf>
    <xf numFmtId="0" fontId="15" fillId="0" borderId="43" xfId="2" applyFont="1" applyBorder="1" applyAlignment="1" applyProtection="1">
      <alignment horizontal="center"/>
      <protection locked="0"/>
    </xf>
    <xf numFmtId="178" fontId="13" fillId="0" borderId="52" xfId="1" applyNumberFormat="1" applyFont="1" applyFill="1" applyBorder="1" applyAlignment="1">
      <alignment horizontal="right"/>
    </xf>
    <xf numFmtId="178" fontId="13" fillId="0" borderId="43" xfId="1" applyNumberFormat="1" applyFont="1" applyFill="1" applyBorder="1" applyAlignment="1">
      <alignment horizontal="right"/>
    </xf>
    <xf numFmtId="0" fontId="8" fillId="0" borderId="25" xfId="2" applyFont="1" applyBorder="1" applyAlignment="1" applyProtection="1">
      <alignment horizontal="left"/>
      <protection locked="0"/>
    </xf>
    <xf numFmtId="0" fontId="8" fillId="0" borderId="29" xfId="2" applyFont="1" applyBorder="1" applyAlignment="1" applyProtection="1">
      <alignment horizontal="left"/>
      <protection locked="0"/>
    </xf>
    <xf numFmtId="0" fontId="8" fillId="0" borderId="26" xfId="2" applyFont="1" applyBorder="1" applyAlignment="1" applyProtection="1">
      <alignment horizontal="left"/>
      <protection locked="0"/>
    </xf>
    <xf numFmtId="177" fontId="10" fillId="0" borderId="22" xfId="1" applyNumberFormat="1" applyFont="1" applyBorder="1" applyAlignment="1" applyProtection="1">
      <alignment horizontal="center"/>
      <protection locked="0"/>
    </xf>
    <xf numFmtId="177" fontId="10" fillId="0" borderId="23" xfId="1" applyNumberFormat="1" applyFont="1" applyBorder="1" applyAlignment="1" applyProtection="1">
      <alignment horizontal="center"/>
      <protection locked="0"/>
    </xf>
    <xf numFmtId="178" fontId="11" fillId="0" borderId="25" xfId="1" applyNumberFormat="1" applyFont="1" applyBorder="1" applyAlignment="1">
      <alignment horizontal="right"/>
    </xf>
    <xf numFmtId="178" fontId="11" fillId="0" borderId="26" xfId="1" applyNumberFormat="1" applyFont="1" applyBorder="1" applyAlignment="1">
      <alignment horizontal="right"/>
    </xf>
    <xf numFmtId="0" fontId="8" fillId="0" borderId="25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8" fillId="0" borderId="22" xfId="2" applyFont="1" applyBorder="1" applyAlignment="1" applyProtection="1">
      <alignment horizontal="left"/>
      <protection locked="0"/>
    </xf>
    <xf numFmtId="0" fontId="8" fillId="0" borderId="9" xfId="2" applyFont="1" applyBorder="1" applyAlignment="1" applyProtection="1">
      <alignment horizontal="left"/>
      <protection locked="0"/>
    </xf>
    <xf numFmtId="0" fontId="8" fillId="0" borderId="23" xfId="2" applyFont="1" applyBorder="1" applyAlignment="1" applyProtection="1">
      <alignment horizontal="left"/>
      <protection locked="0"/>
    </xf>
    <xf numFmtId="0" fontId="8" fillId="0" borderId="46" xfId="2" applyFont="1" applyBorder="1" applyAlignment="1" applyProtection="1">
      <alignment horizontal="center" vertical="center"/>
      <protection locked="0"/>
    </xf>
    <xf numFmtId="0" fontId="8" fillId="0" borderId="47" xfId="2" applyFont="1" applyBorder="1" applyAlignment="1" applyProtection="1">
      <alignment horizontal="center" vertical="center"/>
      <protection locked="0"/>
    </xf>
    <xf numFmtId="0" fontId="8" fillId="0" borderId="48" xfId="2" applyFont="1" applyBorder="1" applyAlignment="1" applyProtection="1">
      <alignment horizontal="center" vertical="center"/>
      <protection locked="0"/>
    </xf>
    <xf numFmtId="38" fontId="8" fillId="0" borderId="49" xfId="2" applyNumberFormat="1" applyFont="1" applyBorder="1" applyAlignment="1" applyProtection="1">
      <alignment horizontal="center" vertical="center"/>
      <protection locked="0"/>
    </xf>
    <xf numFmtId="38" fontId="8" fillId="0" borderId="48" xfId="2" applyNumberFormat="1" applyFont="1" applyBorder="1" applyAlignment="1" applyProtection="1">
      <alignment horizontal="center" vertical="center"/>
      <protection locked="0"/>
    </xf>
    <xf numFmtId="0" fontId="8" fillId="0" borderId="50" xfId="2" applyFont="1" applyBorder="1" applyAlignment="1">
      <alignment horizontal="center" vertical="center"/>
    </xf>
    <xf numFmtId="0" fontId="8" fillId="0" borderId="51" xfId="2" applyFont="1" applyBorder="1" applyAlignment="1">
      <alignment horizontal="center" vertical="center"/>
    </xf>
    <xf numFmtId="176" fontId="8" fillId="0" borderId="32" xfId="2" applyNumberFormat="1" applyFont="1" applyBorder="1" applyAlignment="1" applyProtection="1">
      <alignment horizontal="center" vertical="center" textRotation="255"/>
      <protection locked="0"/>
    </xf>
    <xf numFmtId="0" fontId="8" fillId="0" borderId="19" xfId="2" applyFont="1" applyBorder="1" applyAlignment="1"/>
    <xf numFmtId="0" fontId="8" fillId="0" borderId="27" xfId="2" applyFont="1" applyBorder="1" applyAlignment="1"/>
    <xf numFmtId="0" fontId="8" fillId="0" borderId="0" xfId="3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177" fontId="10" fillId="0" borderId="25" xfId="1" applyNumberFormat="1" applyFont="1" applyBorder="1" applyAlignment="1" applyProtection="1">
      <alignment horizontal="center"/>
      <protection locked="0"/>
    </xf>
    <xf numFmtId="177" fontId="10" fillId="0" borderId="26" xfId="1" applyNumberFormat="1" applyFont="1" applyBorder="1" applyAlignment="1" applyProtection="1">
      <alignment horizontal="center"/>
      <protection locked="0"/>
    </xf>
    <xf numFmtId="0" fontId="8" fillId="0" borderId="25" xfId="2" applyFont="1" applyBorder="1" applyAlignment="1" applyProtection="1">
      <alignment horizontal="left" shrinkToFit="1"/>
      <protection locked="0"/>
    </xf>
    <xf numFmtId="0" fontId="8" fillId="0" borderId="29" xfId="2" applyFont="1" applyBorder="1" applyAlignment="1" applyProtection="1">
      <alignment horizontal="left" shrinkToFit="1"/>
      <protection locked="0"/>
    </xf>
    <xf numFmtId="0" fontId="8" fillId="0" borderId="26" xfId="2" applyFont="1" applyBorder="1" applyAlignment="1" applyProtection="1">
      <alignment horizontal="left" shrinkToFit="1"/>
      <protection locked="0"/>
    </xf>
    <xf numFmtId="177" fontId="10" fillId="0" borderId="19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0" fontId="14" fillId="0" borderId="0" xfId="3" applyFont="1" applyAlignment="1">
      <alignment horizontal="center" vertical="center"/>
    </xf>
    <xf numFmtId="0" fontId="12" fillId="0" borderId="41" xfId="2" applyFont="1" applyBorder="1" applyAlignment="1" applyProtection="1">
      <alignment horizontal="center"/>
      <protection locked="0"/>
    </xf>
    <xf numFmtId="0" fontId="12" fillId="0" borderId="42" xfId="2" applyFont="1" applyBorder="1" applyAlignment="1" applyProtection="1">
      <alignment horizontal="center"/>
      <protection locked="0"/>
    </xf>
    <xf numFmtId="0" fontId="12" fillId="0" borderId="43" xfId="2" applyFont="1" applyBorder="1" applyAlignment="1" applyProtection="1">
      <alignment horizontal="center"/>
      <protection locked="0"/>
    </xf>
    <xf numFmtId="178" fontId="13" fillId="0" borderId="44" xfId="1" applyNumberFormat="1" applyFont="1" applyFill="1" applyBorder="1" applyAlignment="1">
      <alignment horizontal="right"/>
    </xf>
    <xf numFmtId="38" fontId="10" fillId="0" borderId="44" xfId="1" applyFont="1" applyBorder="1" applyAlignment="1">
      <alignment horizontal="center" wrapText="1"/>
    </xf>
    <xf numFmtId="38" fontId="10" fillId="0" borderId="45" xfId="1" applyFont="1" applyBorder="1" applyAlignment="1">
      <alignment horizontal="center" wrapText="1"/>
    </xf>
    <xf numFmtId="0" fontId="8" fillId="0" borderId="33" xfId="2" applyFont="1" applyBorder="1" applyAlignment="1" applyProtection="1">
      <alignment horizontal="left"/>
      <protection locked="0"/>
    </xf>
    <xf numFmtId="0" fontId="8" fillId="0" borderId="10" xfId="2" applyFont="1" applyBorder="1" applyAlignment="1" applyProtection="1">
      <alignment horizontal="left"/>
      <protection locked="0"/>
    </xf>
    <xf numFmtId="0" fontId="8" fillId="0" borderId="34" xfId="2" applyFont="1" applyBorder="1" applyAlignment="1" applyProtection="1">
      <alignment horizontal="left"/>
      <protection locked="0"/>
    </xf>
    <xf numFmtId="177" fontId="10" fillId="0" borderId="30" xfId="1" applyNumberFormat="1" applyFont="1" applyBorder="1" applyAlignment="1" applyProtection="1">
      <alignment horizontal="center"/>
      <protection locked="0"/>
    </xf>
    <xf numFmtId="177" fontId="10" fillId="0" borderId="35" xfId="1" applyNumberFormat="1" applyFont="1" applyBorder="1" applyAlignment="1" applyProtection="1">
      <alignment horizontal="center"/>
      <protection locked="0"/>
    </xf>
    <xf numFmtId="178" fontId="11" fillId="0" borderId="33" xfId="1" applyNumberFormat="1" applyFont="1" applyBorder="1" applyAlignment="1">
      <alignment horizontal="right"/>
    </xf>
    <xf numFmtId="178" fontId="11" fillId="0" borderId="34" xfId="1" applyNumberFormat="1" applyFont="1" applyBorder="1" applyAlignment="1">
      <alignment horizontal="right"/>
    </xf>
    <xf numFmtId="0" fontId="8" fillId="0" borderId="33" xfId="2" applyFont="1" applyBorder="1" applyAlignment="1">
      <alignment horizontal="center"/>
    </xf>
    <xf numFmtId="0" fontId="8" fillId="0" borderId="37" xfId="2" applyFont="1" applyBorder="1" applyAlignment="1">
      <alignment horizontal="center"/>
    </xf>
    <xf numFmtId="177" fontId="10" fillId="0" borderId="15" xfId="1" applyNumberFormat="1" applyFont="1" applyBorder="1" applyAlignment="1" applyProtection="1">
      <alignment horizontal="center"/>
      <protection locked="0"/>
    </xf>
    <xf numFmtId="177" fontId="10" fillId="0" borderId="14" xfId="1" applyNumberFormat="1" applyFont="1" applyBorder="1" applyAlignment="1" applyProtection="1">
      <alignment horizontal="center"/>
      <protection locked="0"/>
    </xf>
    <xf numFmtId="178" fontId="11" fillId="0" borderId="15" xfId="1" applyNumberFormat="1" applyFont="1" applyBorder="1" applyAlignment="1">
      <alignment horizontal="right"/>
    </xf>
    <xf numFmtId="178" fontId="11" fillId="0" borderId="14" xfId="1" applyNumberFormat="1" applyFont="1" applyBorder="1" applyAlignment="1">
      <alignment horizontal="right"/>
    </xf>
    <xf numFmtId="0" fontId="8" fillId="0" borderId="15" xfId="2" applyFont="1" applyBorder="1" applyAlignment="1">
      <alignment horizontal="center"/>
    </xf>
    <xf numFmtId="0" fontId="8" fillId="0" borderId="38" xfId="2" applyFont="1" applyBorder="1" applyAlignment="1">
      <alignment horizontal="center"/>
    </xf>
    <xf numFmtId="0" fontId="8" fillId="0" borderId="30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11" fillId="0" borderId="25" xfId="2" applyFont="1" applyBorder="1" applyAlignment="1" applyProtection="1">
      <alignment horizontal="left"/>
      <protection locked="0"/>
    </xf>
    <xf numFmtId="0" fontId="11" fillId="0" borderId="29" xfId="2" applyFont="1" applyBorder="1" applyAlignment="1" applyProtection="1">
      <alignment horizontal="left"/>
      <protection locked="0"/>
    </xf>
    <xf numFmtId="0" fontId="11" fillId="0" borderId="26" xfId="2" applyFont="1" applyBorder="1" applyAlignment="1" applyProtection="1">
      <alignment horizontal="left"/>
      <protection locked="0"/>
    </xf>
    <xf numFmtId="0" fontId="8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11" fillId="0" borderId="19" xfId="2" applyFont="1" applyBorder="1" applyAlignment="1" applyProtection="1">
      <alignment horizontal="left"/>
      <protection locked="0"/>
    </xf>
    <xf numFmtId="0" fontId="11" fillId="0" borderId="20" xfId="2" applyFont="1" applyBorder="1" applyAlignment="1" applyProtection="1">
      <alignment horizontal="left"/>
      <protection locked="0"/>
    </xf>
    <xf numFmtId="0" fontId="11" fillId="0" borderId="21" xfId="2" applyFont="1" applyBorder="1" applyAlignment="1" applyProtection="1">
      <alignment horizontal="left"/>
      <protection locked="0"/>
    </xf>
    <xf numFmtId="0" fontId="8" fillId="0" borderId="19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9" fillId="0" borderId="0" xfId="2" applyFont="1" applyAlignment="1">
      <alignment horizontal="left" vertical="center" shrinkToFit="1"/>
    </xf>
    <xf numFmtId="0" fontId="8" fillId="0" borderId="9" xfId="2" applyFont="1" applyBorder="1" applyAlignment="1" applyProtection="1">
      <alignment horizontal="left" shrinkToFit="1"/>
      <protection locked="0"/>
    </xf>
    <xf numFmtId="0" fontId="8" fillId="0" borderId="0" xfId="2" quotePrefix="1" applyFont="1" applyBorder="1" applyAlignment="1">
      <alignment horizontal="center" vertical="center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38" fontId="8" fillId="0" borderId="15" xfId="2" applyNumberFormat="1" applyFont="1" applyBorder="1" applyAlignment="1" applyProtection="1">
      <alignment horizontal="center" vertical="center"/>
      <protection locked="0"/>
    </xf>
    <xf numFmtId="38" fontId="8" fillId="0" borderId="14" xfId="2" applyNumberFormat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 wrapText="1" shrinkToFit="1"/>
      <protection locked="0"/>
    </xf>
    <xf numFmtId="0" fontId="8" fillId="0" borderId="9" xfId="2" applyFont="1" applyBorder="1" applyAlignment="1" applyProtection="1">
      <alignment horizontal="left" wrapText="1" shrinkToFit="1"/>
      <protection locked="0"/>
    </xf>
    <xf numFmtId="0" fontId="9" fillId="0" borderId="0" xfId="2" applyFont="1" applyBorder="1" applyAlignment="1">
      <alignment horizontal="left" vertical="center"/>
    </xf>
    <xf numFmtId="0" fontId="8" fillId="0" borderId="25" xfId="2" applyFont="1" applyBorder="1" applyAlignment="1" applyProtection="1">
      <alignment horizontal="left" wrapText="1" shrinkToFit="1"/>
      <protection locked="0"/>
    </xf>
    <xf numFmtId="0" fontId="8" fillId="0" borderId="25" xfId="2" applyFont="1" applyBorder="1" applyAlignment="1" applyProtection="1">
      <alignment wrapText="1" shrinkToFit="1"/>
      <protection locked="0"/>
    </xf>
    <xf numFmtId="0" fontId="8" fillId="0" borderId="29" xfId="2" applyFont="1" applyBorder="1" applyAlignment="1" applyProtection="1">
      <alignment shrinkToFit="1"/>
      <protection locked="0"/>
    </xf>
    <xf numFmtId="0" fontId="8" fillId="0" borderId="26" xfId="2" applyFont="1" applyBorder="1" applyAlignment="1" applyProtection="1">
      <alignment shrinkToFit="1"/>
      <protection locked="0"/>
    </xf>
    <xf numFmtId="176" fontId="8" fillId="0" borderId="53" xfId="2" applyNumberFormat="1" applyFont="1" applyBorder="1" applyAlignment="1" applyProtection="1">
      <alignment horizontal="center" vertical="center" textRotation="255"/>
      <protection locked="0"/>
    </xf>
    <xf numFmtId="0" fontId="8" fillId="0" borderId="22" xfId="2" applyFont="1" applyBorder="1" applyAlignment="1" applyProtection="1">
      <alignment horizontal="left" shrinkToFit="1"/>
      <protection locked="0"/>
    </xf>
    <xf numFmtId="0" fontId="8" fillId="0" borderId="23" xfId="2" applyFont="1" applyBorder="1" applyAlignment="1" applyProtection="1">
      <alignment horizontal="left" shrinkToFit="1"/>
      <protection locked="0"/>
    </xf>
    <xf numFmtId="178" fontId="11" fillId="0" borderId="22" xfId="1" applyNumberFormat="1" applyFont="1" applyBorder="1" applyAlignment="1">
      <alignment horizontal="right"/>
    </xf>
    <xf numFmtId="178" fontId="11" fillId="0" borderId="23" xfId="1" applyNumberFormat="1" applyFont="1" applyBorder="1" applyAlignment="1">
      <alignment horizontal="right"/>
    </xf>
    <xf numFmtId="0" fontId="8" fillId="0" borderId="22" xfId="2" applyFont="1" applyBorder="1" applyAlignment="1">
      <alignment horizontal="center"/>
    </xf>
    <xf numFmtId="0" fontId="8" fillId="0" borderId="54" xfId="2" applyFont="1" applyBorder="1" applyAlignment="1">
      <alignment horizontal="center"/>
    </xf>
    <xf numFmtId="177" fontId="10" fillId="0" borderId="56" xfId="1" applyNumberFormat="1" applyFont="1" applyBorder="1" applyAlignment="1" applyProtection="1">
      <alignment horizontal="center"/>
      <protection locked="0"/>
    </xf>
    <xf numFmtId="177" fontId="10" fillId="0" borderId="57" xfId="1" applyNumberFormat="1" applyFont="1" applyBorder="1" applyAlignment="1" applyProtection="1">
      <alignment horizontal="center"/>
      <protection locked="0"/>
    </xf>
    <xf numFmtId="38" fontId="8" fillId="0" borderId="58" xfId="1" applyFont="1" applyBorder="1" applyAlignment="1" applyProtection="1">
      <alignment horizontal="center"/>
    </xf>
    <xf numFmtId="178" fontId="11" fillId="0" borderId="56" xfId="1" applyNumberFormat="1" applyFont="1" applyBorder="1" applyAlignment="1">
      <alignment horizontal="right"/>
    </xf>
    <xf numFmtId="178" fontId="11" fillId="0" borderId="57" xfId="1" applyNumberFormat="1" applyFont="1" applyBorder="1" applyAlignment="1">
      <alignment horizontal="right"/>
    </xf>
    <xf numFmtId="0" fontId="8" fillId="0" borderId="56" xfId="2" applyFont="1" applyBorder="1" applyAlignment="1">
      <alignment horizontal="center"/>
    </xf>
    <xf numFmtId="0" fontId="8" fillId="0" borderId="59" xfId="2" applyFont="1" applyBorder="1" applyAlignment="1">
      <alignment horizontal="center"/>
    </xf>
    <xf numFmtId="176" fontId="8" fillId="0" borderId="55" xfId="2" applyNumberFormat="1" applyFont="1" applyBorder="1" applyAlignment="1" applyProtection="1">
      <alignment horizontal="left" vertical="center"/>
      <protection locked="0"/>
    </xf>
    <xf numFmtId="176" fontId="8" fillId="0" borderId="11" xfId="2" applyNumberFormat="1" applyFont="1" applyBorder="1" applyAlignment="1" applyProtection="1">
      <alignment horizontal="left" vertical="center"/>
      <protection locked="0"/>
    </xf>
    <xf numFmtId="176" fontId="8" fillId="0" borderId="40" xfId="2" applyNumberFormat="1" applyFont="1" applyBorder="1" applyAlignment="1" applyProtection="1">
      <alignment horizontal="left" vertical="center"/>
      <protection locked="0"/>
    </xf>
    <xf numFmtId="176" fontId="8" fillId="0" borderId="60" xfId="2" applyNumberFormat="1" applyFont="1" applyBorder="1" applyAlignment="1" applyProtection="1">
      <alignment horizontal="left" vertical="center"/>
      <protection locked="0"/>
    </xf>
    <xf numFmtId="176" fontId="8" fillId="0" borderId="61" xfId="2" applyNumberFormat="1" applyFont="1" applyBorder="1" applyAlignment="1" applyProtection="1">
      <alignment horizontal="left" vertical="center"/>
      <protection locked="0"/>
    </xf>
    <xf numFmtId="176" fontId="8" fillId="0" borderId="62" xfId="2" applyNumberFormat="1" applyFont="1" applyBorder="1" applyAlignment="1" applyProtection="1">
      <alignment horizontal="left" vertical="center"/>
      <protection locked="0"/>
    </xf>
    <xf numFmtId="178" fontId="11" fillId="0" borderId="30" xfId="1" applyNumberFormat="1" applyFont="1" applyBorder="1" applyAlignment="1">
      <alignment horizontal="right"/>
    </xf>
    <xf numFmtId="178" fontId="11" fillId="0" borderId="35" xfId="1" applyNumberFormat="1" applyFont="1" applyBorder="1" applyAlignment="1">
      <alignment horizontal="right"/>
    </xf>
    <xf numFmtId="176" fontId="8" fillId="0" borderId="12" xfId="2" applyNumberFormat="1" applyFont="1" applyBorder="1" applyAlignment="1" applyProtection="1">
      <alignment horizontal="left" vertical="center"/>
      <protection locked="0"/>
    </xf>
    <xf numFmtId="176" fontId="8" fillId="0" borderId="13" xfId="2" applyNumberFormat="1" applyFont="1" applyBorder="1" applyAlignment="1" applyProtection="1">
      <alignment horizontal="left" vertical="center"/>
      <protection locked="0"/>
    </xf>
    <xf numFmtId="176" fontId="8" fillId="0" borderId="14" xfId="2" applyNumberFormat="1" applyFont="1" applyBorder="1" applyAlignment="1" applyProtection="1">
      <alignment horizontal="left" vertical="center"/>
      <protection locked="0"/>
    </xf>
    <xf numFmtId="0" fontId="8" fillId="0" borderId="25" xfId="2" applyFont="1" applyBorder="1" applyAlignment="1" applyProtection="1">
      <alignment horizontal="left" wrapText="1"/>
      <protection locked="0"/>
    </xf>
    <xf numFmtId="0" fontId="8" fillId="0" borderId="22" xfId="2" applyFont="1" applyBorder="1" applyAlignment="1" applyProtection="1">
      <alignment horizontal="left" wrapText="1"/>
      <protection locked="0"/>
    </xf>
    <xf numFmtId="177" fontId="10" fillId="0" borderId="39" xfId="1" applyNumberFormat="1" applyFont="1" applyBorder="1" applyAlignment="1" applyProtection="1">
      <alignment horizontal="center"/>
      <protection locked="0"/>
    </xf>
    <xf numFmtId="177" fontId="10" fillId="0" borderId="40" xfId="1" applyNumberFormat="1" applyFont="1" applyBorder="1" applyAlignment="1" applyProtection="1">
      <alignment horizontal="center"/>
      <protection locked="0"/>
    </xf>
    <xf numFmtId="0" fontId="8" fillId="0" borderId="0" xfId="3" applyFont="1" applyBorder="1" applyAlignment="1">
      <alignment vertical="center" wrapText="1"/>
    </xf>
    <xf numFmtId="0" fontId="7" fillId="0" borderId="42" xfId="2" applyFont="1" applyBorder="1" applyAlignment="1" applyProtection="1">
      <alignment horizontal="center"/>
      <protection locked="0"/>
    </xf>
    <xf numFmtId="0" fontId="7" fillId="0" borderId="43" xfId="2" applyFont="1" applyBorder="1" applyAlignment="1" applyProtection="1">
      <alignment horizontal="center"/>
      <protection locked="0"/>
    </xf>
    <xf numFmtId="38" fontId="20" fillId="0" borderId="44" xfId="1" applyFont="1" applyBorder="1" applyAlignment="1">
      <alignment horizontal="center" wrapText="1"/>
    </xf>
    <xf numFmtId="38" fontId="20" fillId="0" borderId="45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2"/>
    <cellStyle name="標準_内訳変更用紙" xfId="3"/>
  </cellStyles>
  <dxfs count="7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M83"/>
  <sheetViews>
    <sheetView tabSelected="1" view="pageBreakPreview" zoomScale="70" zoomScaleNormal="70" zoomScaleSheetLayoutView="70" workbookViewId="0">
      <selection activeCell="U75" sqref="U75"/>
    </sheetView>
  </sheetViews>
  <sheetFormatPr defaultRowHeight="27" customHeight="1"/>
  <cols>
    <col min="1" max="1" width="4.625" style="1" customWidth="1"/>
    <col min="2" max="2" width="3.125" style="1" customWidth="1"/>
    <col min="3" max="3" width="12.625" style="2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6.625" style="1" customWidth="1"/>
    <col min="10" max="10" width="17.625" style="4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3" ht="14.1" customHeight="1" thickBot="1"/>
    <row r="2" spans="1:13" ht="27" customHeight="1" thickBot="1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s="6" customFormat="1" ht="18" customHeight="1">
      <c r="A3" s="5"/>
      <c r="B3" s="5"/>
      <c r="G3" s="5"/>
    </row>
    <row r="4" spans="1:13" ht="4.5" customHeight="1" thickBot="1"/>
    <row r="5" spans="1:13" ht="20.100000000000001" customHeight="1">
      <c r="A5" s="7"/>
      <c r="B5" s="8"/>
      <c r="C5" s="8"/>
      <c r="D5" s="9"/>
      <c r="E5" s="10"/>
      <c r="F5" s="10"/>
      <c r="G5" s="11"/>
      <c r="H5" s="11"/>
      <c r="I5" s="10"/>
      <c r="J5" s="139" t="s">
        <v>1</v>
      </c>
      <c r="K5" s="139"/>
      <c r="L5" s="139"/>
      <c r="M5" s="140"/>
    </row>
    <row r="6" spans="1:13" ht="27" customHeight="1">
      <c r="A6" s="141" t="s">
        <v>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1:13" ht="18.9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1:13" ht="18" customHeight="1">
      <c r="A8" s="15"/>
      <c r="B8" s="16"/>
      <c r="C8" s="17"/>
      <c r="D8" s="18"/>
      <c r="E8" s="144" t="s">
        <v>19</v>
      </c>
      <c r="F8" s="144"/>
      <c r="G8" s="144"/>
      <c r="H8" s="144"/>
      <c r="I8" s="144"/>
      <c r="J8" s="144"/>
      <c r="K8" s="144"/>
      <c r="L8" s="4"/>
      <c r="M8" s="19"/>
    </row>
    <row r="9" spans="1:13" ht="18" customHeight="1">
      <c r="A9" s="20"/>
      <c r="B9" s="21"/>
      <c r="C9" s="22" t="s">
        <v>3</v>
      </c>
      <c r="D9" s="22"/>
      <c r="E9" s="145"/>
      <c r="F9" s="145"/>
      <c r="G9" s="145"/>
      <c r="H9" s="145"/>
      <c r="I9" s="145"/>
      <c r="J9" s="145"/>
      <c r="K9" s="145"/>
      <c r="L9" s="23"/>
      <c r="M9" s="24"/>
    </row>
    <row r="10" spans="1:13" ht="8.25" customHeight="1">
      <c r="A10" s="20"/>
      <c r="B10" s="21"/>
      <c r="C10" s="22"/>
      <c r="D10" s="22"/>
      <c r="E10" s="25"/>
      <c r="F10" s="25"/>
      <c r="G10" s="25"/>
      <c r="H10" s="25"/>
      <c r="I10" s="25"/>
      <c r="J10" s="25"/>
      <c r="K10" s="25"/>
      <c r="L10" s="23"/>
      <c r="M10" s="24"/>
    </row>
    <row r="11" spans="1:13" ht="15" customHeight="1">
      <c r="A11" s="20"/>
      <c r="B11" s="21"/>
      <c r="C11" s="26"/>
      <c r="D11" s="27"/>
      <c r="E11" s="144" t="s">
        <v>20</v>
      </c>
      <c r="F11" s="144"/>
      <c r="G11" s="144"/>
      <c r="H11" s="144"/>
      <c r="I11" s="144"/>
      <c r="J11" s="144"/>
      <c r="K11" s="144"/>
      <c r="L11" s="23"/>
      <c r="M11" s="24"/>
    </row>
    <row r="12" spans="1:13" ht="15" customHeight="1">
      <c r="A12" s="20"/>
      <c r="B12" s="21"/>
      <c r="C12" s="22" t="s">
        <v>4</v>
      </c>
      <c r="D12" s="27"/>
      <c r="E12" s="145"/>
      <c r="F12" s="145"/>
      <c r="G12" s="145"/>
      <c r="H12" s="145"/>
      <c r="I12" s="145"/>
      <c r="J12" s="145"/>
      <c r="K12" s="145"/>
      <c r="L12" s="23"/>
      <c r="M12" s="24"/>
    </row>
    <row r="13" spans="1:13" ht="8.25" customHeight="1">
      <c r="A13" s="20"/>
      <c r="B13" s="21"/>
      <c r="C13" s="26"/>
      <c r="D13" s="27"/>
      <c r="E13" s="23"/>
      <c r="F13" s="23"/>
      <c r="G13" s="28"/>
      <c r="H13" s="28"/>
      <c r="I13" s="23"/>
      <c r="J13" s="23"/>
      <c r="K13" s="23"/>
      <c r="L13" s="23"/>
      <c r="M13" s="24"/>
    </row>
    <row r="14" spans="1:13" ht="8.25" customHeight="1">
      <c r="A14" s="20"/>
      <c r="B14" s="21"/>
      <c r="C14" s="29"/>
      <c r="D14" s="29"/>
      <c r="E14" s="30"/>
      <c r="F14" s="30"/>
      <c r="G14" s="30"/>
      <c r="H14" s="30"/>
      <c r="I14" s="30"/>
      <c r="J14" s="30"/>
      <c r="K14" s="30"/>
      <c r="L14" s="31"/>
      <c r="M14" s="24"/>
    </row>
    <row r="15" spans="1:13" ht="30" customHeight="1">
      <c r="A15" s="20"/>
      <c r="B15" s="21"/>
      <c r="C15" s="146" t="s">
        <v>5</v>
      </c>
      <c r="D15" s="146"/>
      <c r="E15" s="129"/>
      <c r="F15" s="129"/>
      <c r="G15" s="129"/>
      <c r="H15" s="129"/>
      <c r="I15" s="129"/>
      <c r="J15" s="129"/>
      <c r="K15" s="129"/>
      <c r="L15" s="31"/>
      <c r="M15" s="24"/>
    </row>
    <row r="16" spans="1:13" ht="8.25" customHeight="1">
      <c r="A16" s="20"/>
      <c r="B16" s="21"/>
      <c r="C16" s="29"/>
      <c r="D16" s="29"/>
      <c r="E16" s="30"/>
      <c r="F16" s="30"/>
      <c r="G16" s="30"/>
      <c r="H16" s="30"/>
      <c r="I16" s="30"/>
      <c r="J16" s="30"/>
      <c r="K16" s="30"/>
      <c r="L16" s="31"/>
      <c r="M16" s="24"/>
    </row>
    <row r="17" spans="1:13" ht="30" customHeight="1">
      <c r="A17" s="32"/>
      <c r="B17" s="33"/>
      <c r="C17" s="128" t="s">
        <v>6</v>
      </c>
      <c r="D17" s="128"/>
      <c r="E17" s="129"/>
      <c r="F17" s="129"/>
      <c r="G17" s="129"/>
      <c r="H17" s="129"/>
      <c r="I17" s="129"/>
      <c r="J17" s="129"/>
      <c r="K17" s="129"/>
      <c r="L17" s="34" t="s">
        <v>7</v>
      </c>
      <c r="M17" s="24"/>
    </row>
    <row r="18" spans="1:13" ht="20.100000000000001" customHeight="1">
      <c r="A18" s="32"/>
      <c r="B18" s="33"/>
      <c r="C18" s="130"/>
      <c r="D18" s="130"/>
      <c r="E18" s="130"/>
      <c r="F18" s="35"/>
      <c r="G18" s="21"/>
      <c r="H18" s="21"/>
      <c r="I18" s="36"/>
      <c r="J18" s="23"/>
      <c r="K18" s="23"/>
      <c r="L18" s="23"/>
      <c r="M18" s="24"/>
    </row>
    <row r="19" spans="1:13" ht="15.75" customHeight="1">
      <c r="A19" s="131" t="s">
        <v>8</v>
      </c>
      <c r="B19" s="132"/>
      <c r="C19" s="132"/>
      <c r="D19" s="132"/>
      <c r="E19" s="132"/>
      <c r="F19" s="133"/>
      <c r="G19" s="134" t="s">
        <v>9</v>
      </c>
      <c r="H19" s="135"/>
      <c r="I19" s="37" t="s">
        <v>10</v>
      </c>
      <c r="J19" s="121" t="s">
        <v>11</v>
      </c>
      <c r="K19" s="121"/>
      <c r="L19" s="121" t="s">
        <v>12</v>
      </c>
      <c r="M19" s="122"/>
    </row>
    <row r="20" spans="1:13" ht="33" customHeight="1">
      <c r="A20" s="38" t="s">
        <v>39</v>
      </c>
      <c r="B20" s="123" t="str">
        <f>IF(J57="自動計算されます。","自動入力されます。",IF(B37="","別紙にタイトルを入力してください",B37))</f>
        <v>機械設備工事</v>
      </c>
      <c r="C20" s="124"/>
      <c r="D20" s="124"/>
      <c r="E20" s="124"/>
      <c r="F20" s="125"/>
      <c r="G20" s="66" t="str">
        <f>IF(B20="","","式")</f>
        <v>式</v>
      </c>
      <c r="H20" s="67"/>
      <c r="I20" s="39" t="str">
        <f>IF(B20="","","1.0")</f>
        <v>1.0</v>
      </c>
      <c r="J20" s="68" t="str">
        <f>IF(J57=0,"",J57)</f>
        <v/>
      </c>
      <c r="K20" s="69"/>
      <c r="L20" s="126"/>
      <c r="M20" s="127"/>
    </row>
    <row r="21" spans="1:13" ht="33" customHeight="1">
      <c r="A21" s="40" t="s">
        <v>41</v>
      </c>
      <c r="B21" s="118" t="str">
        <f>IF(J81="自動計算されます。","自動入力されます。",IF(B60="","別紙にタイトルを入力してください",B60))</f>
        <v>電気設備工事</v>
      </c>
      <c r="C21" s="119"/>
      <c r="D21" s="119"/>
      <c r="E21" s="119"/>
      <c r="F21" s="120"/>
      <c r="G21" s="66" t="str">
        <f>IF(B21="","","式")</f>
        <v>式</v>
      </c>
      <c r="H21" s="67"/>
      <c r="I21" s="39" t="str">
        <f>IF(B21="","","1.0")</f>
        <v>1.0</v>
      </c>
      <c r="J21" s="68" t="str">
        <f>IF(J81=0,"",J81)</f>
        <v/>
      </c>
      <c r="K21" s="69"/>
      <c r="L21" s="116"/>
      <c r="M21" s="117"/>
    </row>
    <row r="22" spans="1:13" ht="33" customHeight="1">
      <c r="A22" s="40"/>
      <c r="B22" s="118"/>
      <c r="C22" s="119"/>
      <c r="D22" s="119"/>
      <c r="E22" s="119"/>
      <c r="F22" s="120"/>
      <c r="G22" s="66"/>
      <c r="H22" s="67"/>
      <c r="I22" s="39"/>
      <c r="J22" s="68"/>
      <c r="K22" s="69"/>
      <c r="L22" s="70"/>
      <c r="M22" s="71"/>
    </row>
    <row r="23" spans="1:13" ht="33" customHeight="1">
      <c r="A23" s="40"/>
      <c r="B23" s="118"/>
      <c r="C23" s="119"/>
      <c r="D23" s="119"/>
      <c r="E23" s="119"/>
      <c r="F23" s="120"/>
      <c r="G23" s="66"/>
      <c r="H23" s="67"/>
      <c r="I23" s="39"/>
      <c r="J23" s="68"/>
      <c r="K23" s="69"/>
      <c r="L23" s="116"/>
      <c r="M23" s="117"/>
    </row>
    <row r="24" spans="1:13" ht="33" customHeight="1">
      <c r="A24" s="41"/>
      <c r="B24" s="72"/>
      <c r="C24" s="73"/>
      <c r="D24" s="73"/>
      <c r="E24" s="73"/>
      <c r="F24" s="74"/>
      <c r="G24" s="66" t="str">
        <f t="shared" ref="G24:G30" si="0">IF(B24="","","式")</f>
        <v/>
      </c>
      <c r="H24" s="67"/>
      <c r="I24" s="39" t="str">
        <f t="shared" ref="I24:I30" si="1">IF(B24="","","1.0")</f>
        <v/>
      </c>
      <c r="J24" s="68"/>
      <c r="K24" s="69"/>
      <c r="L24" s="70"/>
      <c r="M24" s="71"/>
    </row>
    <row r="25" spans="1:13" ht="33" customHeight="1">
      <c r="A25" s="41"/>
      <c r="B25" s="63"/>
      <c r="C25" s="64"/>
      <c r="D25" s="64"/>
      <c r="E25" s="64"/>
      <c r="F25" s="65"/>
      <c r="G25" s="66" t="str">
        <f t="shared" si="0"/>
        <v/>
      </c>
      <c r="H25" s="67"/>
      <c r="I25" s="39" t="str">
        <f t="shared" si="1"/>
        <v/>
      </c>
      <c r="J25" s="68"/>
      <c r="K25" s="69"/>
      <c r="L25" s="116"/>
      <c r="M25" s="117"/>
    </row>
    <row r="26" spans="1:13" ht="33" customHeight="1">
      <c r="A26" s="41"/>
      <c r="B26" s="63"/>
      <c r="C26" s="64"/>
      <c r="D26" s="64"/>
      <c r="E26" s="64"/>
      <c r="F26" s="65"/>
      <c r="G26" s="66" t="str">
        <f t="shared" si="0"/>
        <v/>
      </c>
      <c r="H26" s="67"/>
      <c r="I26" s="39" t="str">
        <f t="shared" si="1"/>
        <v/>
      </c>
      <c r="J26" s="68"/>
      <c r="K26" s="69"/>
      <c r="L26" s="70"/>
      <c r="M26" s="71"/>
    </row>
    <row r="27" spans="1:13" ht="33" customHeight="1">
      <c r="A27" s="41"/>
      <c r="B27" s="63"/>
      <c r="C27" s="64"/>
      <c r="D27" s="64"/>
      <c r="E27" s="64"/>
      <c r="F27" s="65"/>
      <c r="G27" s="66" t="str">
        <f t="shared" si="0"/>
        <v/>
      </c>
      <c r="H27" s="67"/>
      <c r="I27" s="39" t="str">
        <f t="shared" si="1"/>
        <v/>
      </c>
      <c r="J27" s="68"/>
      <c r="K27" s="69"/>
      <c r="L27" s="116"/>
      <c r="M27" s="117"/>
    </row>
    <row r="28" spans="1:13" ht="33" customHeight="1">
      <c r="A28" s="41"/>
      <c r="B28" s="72"/>
      <c r="C28" s="73"/>
      <c r="D28" s="73"/>
      <c r="E28" s="73"/>
      <c r="F28" s="74"/>
      <c r="G28" s="66" t="str">
        <f t="shared" si="0"/>
        <v/>
      </c>
      <c r="H28" s="67"/>
      <c r="I28" s="39" t="str">
        <f t="shared" si="1"/>
        <v/>
      </c>
      <c r="J28" s="68"/>
      <c r="K28" s="69"/>
      <c r="L28" s="70"/>
      <c r="M28" s="71"/>
    </row>
    <row r="29" spans="1:13" ht="33" customHeight="1">
      <c r="A29" s="41"/>
      <c r="B29" s="63"/>
      <c r="C29" s="64"/>
      <c r="D29" s="64"/>
      <c r="E29" s="64"/>
      <c r="F29" s="65"/>
      <c r="G29" s="66" t="str">
        <f t="shared" si="0"/>
        <v/>
      </c>
      <c r="H29" s="67"/>
      <c r="I29" s="39" t="str">
        <f t="shared" si="1"/>
        <v/>
      </c>
      <c r="J29" s="68"/>
      <c r="K29" s="69"/>
      <c r="L29" s="116"/>
      <c r="M29" s="117"/>
    </row>
    <row r="30" spans="1:13" ht="33" customHeight="1" thickBot="1">
      <c r="A30" s="42"/>
      <c r="B30" s="101"/>
      <c r="C30" s="102"/>
      <c r="D30" s="102"/>
      <c r="E30" s="102"/>
      <c r="F30" s="103"/>
      <c r="G30" s="104" t="str">
        <f t="shared" si="0"/>
        <v/>
      </c>
      <c r="H30" s="105"/>
      <c r="I30" s="43" t="str">
        <f t="shared" si="1"/>
        <v/>
      </c>
      <c r="J30" s="106"/>
      <c r="K30" s="107"/>
      <c r="L30" s="108"/>
      <c r="M30" s="109"/>
    </row>
    <row r="31" spans="1:13" ht="45" customHeight="1" thickTop="1" thickBot="1">
      <c r="A31" s="95" t="s">
        <v>13</v>
      </c>
      <c r="B31" s="96"/>
      <c r="C31" s="96"/>
      <c r="D31" s="96"/>
      <c r="E31" s="96"/>
      <c r="F31" s="97"/>
      <c r="G31" s="181" t="s">
        <v>42</v>
      </c>
      <c r="H31" s="181"/>
      <c r="I31" s="182"/>
      <c r="J31" s="98" t="str">
        <f>IF(SUM(J20:K30)=0,"",SUM(J20:K30))</f>
        <v/>
      </c>
      <c r="K31" s="98"/>
      <c r="L31" s="99"/>
      <c r="M31" s="100"/>
    </row>
    <row r="32" spans="1:13" ht="23.25" customHeight="1" thickTop="1">
      <c r="A32" s="85" t="s">
        <v>14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23.25" customHeight="1">
      <c r="A33" s="85" t="s">
        <v>15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s="6" customFormat="1" ht="23.25" customHeight="1">
      <c r="A34" s="85" t="s">
        <v>16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s="6" customFormat="1" ht="9.9499999999999993" customHeight="1">
      <c r="A35" s="5"/>
      <c r="B35" s="5"/>
      <c r="G35" s="5"/>
    </row>
    <row r="36" spans="1:13" s="6" customFormat="1" ht="19.5" customHeight="1">
      <c r="A36" s="5"/>
      <c r="B36" s="5"/>
      <c r="G36" s="5"/>
      <c r="K36" s="94" t="s">
        <v>17</v>
      </c>
      <c r="L36" s="94"/>
      <c r="M36" s="94"/>
    </row>
    <row r="37" spans="1:13" s="6" customFormat="1" ht="24" customHeight="1">
      <c r="A37" s="45" t="s">
        <v>39</v>
      </c>
      <c r="B37" s="86" t="s">
        <v>21</v>
      </c>
      <c r="C37" s="86"/>
      <c r="D37" s="86"/>
      <c r="E37" s="86"/>
      <c r="F37" s="86"/>
      <c r="G37" s="5"/>
    </row>
    <row r="38" spans="1:13" ht="4.5" customHeight="1" thickBot="1"/>
    <row r="39" spans="1:13" ht="20.100000000000001" customHeight="1">
      <c r="A39" s="75" t="s">
        <v>8</v>
      </c>
      <c r="B39" s="76"/>
      <c r="C39" s="76"/>
      <c r="D39" s="76"/>
      <c r="E39" s="76"/>
      <c r="F39" s="77"/>
      <c r="G39" s="78" t="s">
        <v>9</v>
      </c>
      <c r="H39" s="79"/>
      <c r="I39" s="46" t="s">
        <v>18</v>
      </c>
      <c r="J39" s="80" t="s">
        <v>11</v>
      </c>
      <c r="K39" s="80"/>
      <c r="L39" s="80" t="s">
        <v>12</v>
      </c>
      <c r="M39" s="81"/>
    </row>
    <row r="40" spans="1:13" ht="29.1" customHeight="1">
      <c r="A40" s="151"/>
      <c r="B40" s="148" t="s">
        <v>44</v>
      </c>
      <c r="C40" s="149"/>
      <c r="D40" s="149"/>
      <c r="E40" s="149"/>
      <c r="F40" s="150"/>
      <c r="G40" s="92" t="str">
        <f t="shared" ref="G40:G51" si="2">IF(B40="","","式")</f>
        <v>式</v>
      </c>
      <c r="H40" s="93"/>
      <c r="I40" s="39" t="str">
        <f>IF(B40="","","2.0")</f>
        <v>2.0</v>
      </c>
      <c r="J40" s="68"/>
      <c r="K40" s="69"/>
      <c r="L40" s="83"/>
      <c r="M40" s="84"/>
    </row>
    <row r="41" spans="1:13" ht="29.1" customHeight="1">
      <c r="A41" s="82"/>
      <c r="B41" s="89" t="s">
        <v>23</v>
      </c>
      <c r="C41" s="90"/>
      <c r="D41" s="90"/>
      <c r="E41" s="90"/>
      <c r="F41" s="91"/>
      <c r="G41" s="87" t="str">
        <f t="shared" si="2"/>
        <v>式</v>
      </c>
      <c r="H41" s="88"/>
      <c r="I41" s="39" t="str">
        <f>IF(B41="","","2.0")</f>
        <v>2.0</v>
      </c>
      <c r="J41" s="68"/>
      <c r="K41" s="69"/>
      <c r="L41" s="70"/>
      <c r="M41" s="71"/>
    </row>
    <row r="42" spans="1:13" ht="29.1" customHeight="1">
      <c r="A42" s="82"/>
      <c r="B42" s="147" t="s">
        <v>45</v>
      </c>
      <c r="C42" s="90"/>
      <c r="D42" s="90"/>
      <c r="E42" s="90"/>
      <c r="F42" s="91"/>
      <c r="G42" s="87" t="str">
        <f>IF(B42="","","式")</f>
        <v>式</v>
      </c>
      <c r="H42" s="88"/>
      <c r="I42" s="39" t="str">
        <f t="shared" ref="I42:I50" si="3">IF(B42="","","1.0")</f>
        <v>1.0</v>
      </c>
      <c r="J42" s="68"/>
      <c r="K42" s="69"/>
      <c r="L42" s="70"/>
      <c r="M42" s="71"/>
    </row>
    <row r="43" spans="1:13" ht="29.1" customHeight="1">
      <c r="A43" s="165" t="s">
        <v>24</v>
      </c>
      <c r="B43" s="166"/>
      <c r="C43" s="166"/>
      <c r="D43" s="166"/>
      <c r="E43" s="166"/>
      <c r="F43" s="167"/>
      <c r="G43" s="158" t="str">
        <f>IF(A43="","","式")</f>
        <v>式</v>
      </c>
      <c r="H43" s="159"/>
      <c r="I43" s="160" t="str">
        <f>IF(A43="","","1.0")</f>
        <v>1.0</v>
      </c>
      <c r="J43" s="161">
        <f>J40+J41+J42</f>
        <v>0</v>
      </c>
      <c r="K43" s="162"/>
      <c r="L43" s="163"/>
      <c r="M43" s="164"/>
    </row>
    <row r="44" spans="1:13" ht="29.1" customHeight="1">
      <c r="A44" s="151"/>
      <c r="B44" s="152" t="s">
        <v>26</v>
      </c>
      <c r="C44" s="129"/>
      <c r="D44" s="129"/>
      <c r="E44" s="129"/>
      <c r="F44" s="153"/>
      <c r="G44" s="66" t="str">
        <f t="shared" si="2"/>
        <v>式</v>
      </c>
      <c r="H44" s="67"/>
      <c r="I44" s="39" t="str">
        <f t="shared" si="3"/>
        <v>1.0</v>
      </c>
      <c r="J44" s="154"/>
      <c r="K44" s="155"/>
      <c r="L44" s="156"/>
      <c r="M44" s="157"/>
    </row>
    <row r="45" spans="1:13" ht="29.1" customHeight="1">
      <c r="A45" s="82"/>
      <c r="B45" s="89" t="s">
        <v>27</v>
      </c>
      <c r="C45" s="90"/>
      <c r="D45" s="90"/>
      <c r="E45" s="90"/>
      <c r="F45" s="91"/>
      <c r="G45" s="87" t="str">
        <f t="shared" si="2"/>
        <v>式</v>
      </c>
      <c r="H45" s="88"/>
      <c r="I45" s="39" t="str">
        <f t="shared" si="3"/>
        <v>1.0</v>
      </c>
      <c r="J45" s="68"/>
      <c r="K45" s="69"/>
      <c r="L45" s="70"/>
      <c r="M45" s="71"/>
    </row>
    <row r="46" spans="1:13" ht="29.1" customHeight="1">
      <c r="A46" s="82"/>
      <c r="B46" s="89" t="s">
        <v>28</v>
      </c>
      <c r="C46" s="90"/>
      <c r="D46" s="90"/>
      <c r="E46" s="90"/>
      <c r="F46" s="91"/>
      <c r="G46" s="87" t="str">
        <f t="shared" si="2"/>
        <v>式</v>
      </c>
      <c r="H46" s="88"/>
      <c r="I46" s="39" t="str">
        <f t="shared" si="3"/>
        <v>1.0</v>
      </c>
      <c r="J46" s="68"/>
      <c r="K46" s="69"/>
      <c r="L46" s="70"/>
      <c r="M46" s="71"/>
    </row>
    <row r="47" spans="1:13" ht="29.1" customHeight="1">
      <c r="A47" s="82"/>
      <c r="B47" s="89" t="s">
        <v>29</v>
      </c>
      <c r="C47" s="90"/>
      <c r="D47" s="90"/>
      <c r="E47" s="90"/>
      <c r="F47" s="91"/>
      <c r="G47" s="87" t="str">
        <f t="shared" si="2"/>
        <v>式</v>
      </c>
      <c r="H47" s="88"/>
      <c r="I47" s="39" t="str">
        <f t="shared" si="3"/>
        <v>1.0</v>
      </c>
      <c r="J47" s="68"/>
      <c r="K47" s="69"/>
      <c r="L47" s="70"/>
      <c r="M47" s="71"/>
    </row>
    <row r="48" spans="1:13" ht="29.1" customHeight="1">
      <c r="A48" s="82"/>
      <c r="B48" s="89" t="s">
        <v>30</v>
      </c>
      <c r="C48" s="90"/>
      <c r="D48" s="90"/>
      <c r="E48" s="90"/>
      <c r="F48" s="91"/>
      <c r="G48" s="87" t="str">
        <f t="shared" si="2"/>
        <v>式</v>
      </c>
      <c r="H48" s="88"/>
      <c r="I48" s="39" t="str">
        <f t="shared" si="3"/>
        <v>1.0</v>
      </c>
      <c r="J48" s="68"/>
      <c r="K48" s="69"/>
      <c r="L48" s="70"/>
      <c r="M48" s="71"/>
    </row>
    <row r="49" spans="1:13" ht="29.1" customHeight="1">
      <c r="A49" s="82"/>
      <c r="B49" s="89" t="s">
        <v>31</v>
      </c>
      <c r="C49" s="90"/>
      <c r="D49" s="90"/>
      <c r="E49" s="90"/>
      <c r="F49" s="91"/>
      <c r="G49" s="87" t="str">
        <f t="shared" si="2"/>
        <v>式</v>
      </c>
      <c r="H49" s="88"/>
      <c r="I49" s="39" t="str">
        <f t="shared" si="3"/>
        <v>1.0</v>
      </c>
      <c r="J49" s="68"/>
      <c r="K49" s="69"/>
      <c r="L49" s="70"/>
      <c r="M49" s="71"/>
    </row>
    <row r="50" spans="1:13" ht="29.1" customHeight="1">
      <c r="A50" s="82"/>
      <c r="B50" s="89" t="s">
        <v>32</v>
      </c>
      <c r="C50" s="90"/>
      <c r="D50" s="90"/>
      <c r="E50" s="90"/>
      <c r="F50" s="91"/>
      <c r="G50" s="87" t="str">
        <f t="shared" si="2"/>
        <v>式</v>
      </c>
      <c r="H50" s="88"/>
      <c r="I50" s="39" t="str">
        <f t="shared" si="3"/>
        <v>1.0</v>
      </c>
      <c r="J50" s="68"/>
      <c r="K50" s="69"/>
      <c r="L50" s="70"/>
      <c r="M50" s="71"/>
    </row>
    <row r="51" spans="1:13" ht="29.1" customHeight="1">
      <c r="A51" s="82"/>
      <c r="B51" s="89" t="s">
        <v>33</v>
      </c>
      <c r="C51" s="90"/>
      <c r="D51" s="90"/>
      <c r="E51" s="90"/>
      <c r="F51" s="91"/>
      <c r="G51" s="87" t="str">
        <f t="shared" si="2"/>
        <v>式</v>
      </c>
      <c r="H51" s="88"/>
      <c r="I51" s="39" t="str">
        <f>IF(B51="","","1.0")</f>
        <v>1.0</v>
      </c>
      <c r="J51" s="68"/>
      <c r="K51" s="69"/>
      <c r="L51" s="70"/>
      <c r="M51" s="71"/>
    </row>
    <row r="52" spans="1:13" ht="29.1" customHeight="1">
      <c r="A52" s="82"/>
      <c r="B52" s="63" t="s">
        <v>34</v>
      </c>
      <c r="C52" s="64"/>
      <c r="D52" s="64"/>
      <c r="E52" s="64"/>
      <c r="F52" s="65"/>
      <c r="G52" s="87" t="str">
        <f t="shared" ref="G52" si="4">IF(B52="","","式")</f>
        <v>式</v>
      </c>
      <c r="H52" s="88"/>
      <c r="I52" s="39" t="str">
        <f>IF(B52="","","1.0")</f>
        <v>1.0</v>
      </c>
      <c r="J52" s="68"/>
      <c r="K52" s="69"/>
      <c r="L52" s="70"/>
      <c r="M52" s="71"/>
    </row>
    <row r="53" spans="1:13" ht="29.1" customHeight="1">
      <c r="A53" s="82"/>
      <c r="B53" s="63" t="s">
        <v>35</v>
      </c>
      <c r="C53" s="64"/>
      <c r="D53" s="64"/>
      <c r="E53" s="64"/>
      <c r="F53" s="65"/>
      <c r="G53" s="87" t="str">
        <f t="shared" ref="G53" si="5">IF(B53="","","式")</f>
        <v>式</v>
      </c>
      <c r="H53" s="88"/>
      <c r="I53" s="39" t="str">
        <f>IF(B53="","","1.0")</f>
        <v>1.0</v>
      </c>
      <c r="J53" s="68"/>
      <c r="K53" s="69"/>
      <c r="L53" s="70"/>
      <c r="M53" s="71"/>
    </row>
    <row r="54" spans="1:13" ht="29.1" customHeight="1">
      <c r="A54" s="165" t="s">
        <v>36</v>
      </c>
      <c r="B54" s="166"/>
      <c r="C54" s="166"/>
      <c r="D54" s="166"/>
      <c r="E54" s="166"/>
      <c r="F54" s="167"/>
      <c r="G54" s="158" t="str">
        <f>IF(A54="","","式")</f>
        <v>式</v>
      </c>
      <c r="H54" s="159"/>
      <c r="I54" s="160" t="str">
        <f>IF(A54="","","1.0")</f>
        <v>1.0</v>
      </c>
      <c r="J54" s="161">
        <f>J44+J45+J46+J47+J48+J49+J50+J51+J52+J53</f>
        <v>0</v>
      </c>
      <c r="K54" s="162"/>
      <c r="L54" s="163"/>
      <c r="M54" s="164"/>
    </row>
    <row r="55" spans="1:13" ht="29.1" customHeight="1">
      <c r="A55" s="168" t="s">
        <v>37</v>
      </c>
      <c r="B55" s="169"/>
      <c r="C55" s="169"/>
      <c r="D55" s="169"/>
      <c r="E55" s="169"/>
      <c r="F55" s="170"/>
      <c r="G55" s="104" t="str">
        <f>IF(A55="","","式")</f>
        <v>式</v>
      </c>
      <c r="H55" s="105"/>
      <c r="I55" s="43" t="str">
        <f>IF(A55="","","1.0")</f>
        <v>1.0</v>
      </c>
      <c r="J55" s="171"/>
      <c r="K55" s="172"/>
      <c r="L55" s="116"/>
      <c r="M55" s="117"/>
    </row>
    <row r="56" spans="1:13" ht="29.1" customHeight="1" thickBot="1">
      <c r="A56" s="173" t="s">
        <v>38</v>
      </c>
      <c r="B56" s="174"/>
      <c r="C56" s="174"/>
      <c r="D56" s="174"/>
      <c r="E56" s="174"/>
      <c r="F56" s="175"/>
      <c r="G56" s="110" t="str">
        <f>IF(A56="","","式")</f>
        <v>式</v>
      </c>
      <c r="H56" s="111"/>
      <c r="I56" s="44" t="str">
        <f>IF(A56="","","1.0")</f>
        <v>1.0</v>
      </c>
      <c r="J56" s="112"/>
      <c r="K56" s="113"/>
      <c r="L56" s="114"/>
      <c r="M56" s="115"/>
    </row>
    <row r="57" spans="1:13" ht="36" customHeight="1" thickTop="1" thickBot="1">
      <c r="A57" s="47"/>
      <c r="B57" s="56" t="s">
        <v>13</v>
      </c>
      <c r="C57" s="56"/>
      <c r="D57" s="56"/>
      <c r="E57" s="56"/>
      <c r="F57" s="57"/>
      <c r="G57" s="58" t="s">
        <v>40</v>
      </c>
      <c r="H57" s="59"/>
      <c r="I57" s="60"/>
      <c r="J57" s="61">
        <f>J43+J54+J55+J56</f>
        <v>0</v>
      </c>
      <c r="K57" s="62"/>
      <c r="L57" s="183" t="str">
        <f>A37</f>
        <v>①</v>
      </c>
      <c r="M57" s="184"/>
    </row>
    <row r="58" spans="1:13" ht="9.9499999999999993" customHeight="1" thickTop="1">
      <c r="A58" s="48"/>
      <c r="B58" s="49"/>
      <c r="C58" s="49"/>
      <c r="D58" s="50"/>
      <c r="E58" s="51"/>
      <c r="F58" s="51"/>
      <c r="G58" s="52"/>
      <c r="H58" s="52"/>
      <c r="I58" s="53"/>
      <c r="J58" s="54"/>
      <c r="K58" s="54"/>
      <c r="L58" s="55"/>
      <c r="M58" s="55"/>
    </row>
    <row r="59" spans="1:13" ht="18.75" customHeight="1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94" t="s">
        <v>52</v>
      </c>
      <c r="L59" s="94"/>
      <c r="M59" s="94"/>
    </row>
    <row r="60" spans="1:13" s="6" customFormat="1" ht="24" customHeight="1">
      <c r="A60" s="45" t="s">
        <v>43</v>
      </c>
      <c r="B60" s="86" t="s">
        <v>22</v>
      </c>
      <c r="C60" s="86"/>
      <c r="D60" s="86"/>
      <c r="E60" s="86"/>
      <c r="F60" s="86"/>
      <c r="G60" s="5"/>
    </row>
    <row r="61" spans="1:13" ht="4.5" customHeight="1" thickBot="1"/>
    <row r="62" spans="1:13" ht="20.100000000000001" customHeight="1">
      <c r="A62" s="75" t="s">
        <v>8</v>
      </c>
      <c r="B62" s="76"/>
      <c r="C62" s="76"/>
      <c r="D62" s="76"/>
      <c r="E62" s="76"/>
      <c r="F62" s="77"/>
      <c r="G62" s="78" t="s">
        <v>9</v>
      </c>
      <c r="H62" s="79"/>
      <c r="I62" s="46" t="s">
        <v>18</v>
      </c>
      <c r="J62" s="80" t="s">
        <v>11</v>
      </c>
      <c r="K62" s="80"/>
      <c r="L62" s="80" t="s">
        <v>12</v>
      </c>
      <c r="M62" s="81"/>
    </row>
    <row r="63" spans="1:13" ht="29.1" customHeight="1">
      <c r="A63" s="42"/>
      <c r="B63" s="176" t="s">
        <v>46</v>
      </c>
      <c r="C63" s="64"/>
      <c r="D63" s="64"/>
      <c r="E63" s="64"/>
      <c r="F63" s="65"/>
      <c r="G63" s="66" t="str">
        <f t="shared" ref="G63:G70" si="6">IF(B63="","","式")</f>
        <v>式</v>
      </c>
      <c r="H63" s="67"/>
      <c r="I63" s="39" t="str">
        <f t="shared" ref="I63:I70" si="7">IF(B63="","","1.0")</f>
        <v>1.0</v>
      </c>
      <c r="J63" s="68"/>
      <c r="K63" s="69"/>
      <c r="L63" s="83"/>
      <c r="M63" s="84"/>
    </row>
    <row r="64" spans="1:13" ht="29.1" customHeight="1">
      <c r="A64" s="42"/>
      <c r="B64" s="177" t="s">
        <v>47</v>
      </c>
      <c r="C64" s="73"/>
      <c r="D64" s="73"/>
      <c r="E64" s="73"/>
      <c r="F64" s="74"/>
      <c r="G64" s="66" t="str">
        <f t="shared" si="6"/>
        <v>式</v>
      </c>
      <c r="H64" s="67"/>
      <c r="I64" s="39" t="str">
        <f t="shared" si="7"/>
        <v>1.0</v>
      </c>
      <c r="J64" s="68"/>
      <c r="K64" s="69"/>
      <c r="L64" s="70"/>
      <c r="M64" s="71"/>
    </row>
    <row r="65" spans="1:13" ht="29.1" customHeight="1">
      <c r="A65" s="42"/>
      <c r="B65" s="177" t="s">
        <v>48</v>
      </c>
      <c r="C65" s="73"/>
      <c r="D65" s="73"/>
      <c r="E65" s="73"/>
      <c r="F65" s="74"/>
      <c r="G65" s="66" t="str">
        <f>IF(B65="","","式")</f>
        <v>式</v>
      </c>
      <c r="H65" s="67"/>
      <c r="I65" s="39" t="str">
        <f>IF(B65="","","1.0")</f>
        <v>1.0</v>
      </c>
      <c r="J65" s="68"/>
      <c r="K65" s="69"/>
      <c r="L65" s="70"/>
      <c r="M65" s="71"/>
    </row>
    <row r="66" spans="1:13" ht="29.1" customHeight="1">
      <c r="A66" s="165" t="s">
        <v>24</v>
      </c>
      <c r="B66" s="166"/>
      <c r="C66" s="166"/>
      <c r="D66" s="166"/>
      <c r="E66" s="166"/>
      <c r="F66" s="167"/>
      <c r="G66" s="178" t="str">
        <f>IF(A66="","","式")</f>
        <v>式</v>
      </c>
      <c r="H66" s="179"/>
      <c r="I66" s="160" t="str">
        <f>IF(A66="","","1.0")</f>
        <v>1.0</v>
      </c>
      <c r="J66" s="161">
        <f>J63+J64+J65</f>
        <v>0</v>
      </c>
      <c r="K66" s="162"/>
      <c r="L66" s="163"/>
      <c r="M66" s="164"/>
    </row>
    <row r="67" spans="1:13" ht="29.1" customHeight="1">
      <c r="A67" s="42"/>
      <c r="B67" s="72" t="s">
        <v>25</v>
      </c>
      <c r="C67" s="73"/>
      <c r="D67" s="73"/>
      <c r="E67" s="73"/>
      <c r="F67" s="74"/>
      <c r="G67" s="66" t="str">
        <f t="shared" si="6"/>
        <v>式</v>
      </c>
      <c r="H67" s="67"/>
      <c r="I67" s="39" t="str">
        <f t="shared" si="7"/>
        <v>1.0</v>
      </c>
      <c r="J67" s="154"/>
      <c r="K67" s="155"/>
      <c r="L67" s="156"/>
      <c r="M67" s="157"/>
    </row>
    <row r="68" spans="1:13" ht="29.1" customHeight="1">
      <c r="A68" s="42"/>
      <c r="B68" s="63" t="s">
        <v>27</v>
      </c>
      <c r="C68" s="64"/>
      <c r="D68" s="64"/>
      <c r="E68" s="64"/>
      <c r="F68" s="65"/>
      <c r="G68" s="66" t="str">
        <f t="shared" si="6"/>
        <v>式</v>
      </c>
      <c r="H68" s="67"/>
      <c r="I68" s="39" t="str">
        <f t="shared" si="7"/>
        <v>1.0</v>
      </c>
      <c r="J68" s="68"/>
      <c r="K68" s="69"/>
      <c r="L68" s="70"/>
      <c r="M68" s="71"/>
    </row>
    <row r="69" spans="1:13" ht="29.1" customHeight="1">
      <c r="A69" s="42"/>
      <c r="B69" s="63" t="s">
        <v>28</v>
      </c>
      <c r="C69" s="64"/>
      <c r="D69" s="64"/>
      <c r="E69" s="64"/>
      <c r="F69" s="65"/>
      <c r="G69" s="66" t="str">
        <f t="shared" ref="G69" si="8">IF(B69="","","式")</f>
        <v>式</v>
      </c>
      <c r="H69" s="67"/>
      <c r="I69" s="39" t="str">
        <f t="shared" ref="I69" si="9">IF(B69="","","1.0")</f>
        <v>1.0</v>
      </c>
      <c r="J69" s="68"/>
      <c r="K69" s="69"/>
      <c r="L69" s="70"/>
      <c r="M69" s="71"/>
    </row>
    <row r="70" spans="1:13" ht="29.1" customHeight="1">
      <c r="A70" s="42"/>
      <c r="B70" s="63" t="s">
        <v>49</v>
      </c>
      <c r="C70" s="64"/>
      <c r="D70" s="64"/>
      <c r="E70" s="64"/>
      <c r="F70" s="65"/>
      <c r="G70" s="66" t="str">
        <f t="shared" si="6"/>
        <v>式</v>
      </c>
      <c r="H70" s="67"/>
      <c r="I70" s="39" t="str">
        <f t="shared" si="7"/>
        <v>1.0</v>
      </c>
      <c r="J70" s="68"/>
      <c r="K70" s="69"/>
      <c r="L70" s="70"/>
      <c r="M70" s="71"/>
    </row>
    <row r="71" spans="1:13" ht="29.1" customHeight="1">
      <c r="A71" s="42"/>
      <c r="B71" s="63" t="s">
        <v>30</v>
      </c>
      <c r="C71" s="64"/>
      <c r="D71" s="64"/>
      <c r="E71" s="64"/>
      <c r="F71" s="65"/>
      <c r="G71" s="66" t="str">
        <f>IF(B71="","","式")</f>
        <v>式</v>
      </c>
      <c r="H71" s="67"/>
      <c r="I71" s="39" t="str">
        <f>IF(B71="","","1.0")</f>
        <v>1.0</v>
      </c>
      <c r="J71" s="68"/>
      <c r="K71" s="69"/>
      <c r="L71" s="70"/>
      <c r="M71" s="71"/>
    </row>
    <row r="72" spans="1:13" ht="29.1" customHeight="1">
      <c r="A72" s="42"/>
      <c r="B72" s="63" t="s">
        <v>31</v>
      </c>
      <c r="C72" s="64"/>
      <c r="D72" s="64"/>
      <c r="E72" s="64"/>
      <c r="F72" s="65"/>
      <c r="G72" s="66" t="str">
        <f>IF(B72="","","式")</f>
        <v>式</v>
      </c>
      <c r="H72" s="67"/>
      <c r="I72" s="39" t="str">
        <f>IF(B72="","","1.0")</f>
        <v>1.0</v>
      </c>
      <c r="J72" s="68"/>
      <c r="K72" s="69"/>
      <c r="L72" s="70"/>
      <c r="M72" s="71"/>
    </row>
    <row r="73" spans="1:13" ht="29.1" customHeight="1">
      <c r="A73" s="42"/>
      <c r="B73" s="63" t="s">
        <v>32</v>
      </c>
      <c r="C73" s="64"/>
      <c r="D73" s="64"/>
      <c r="E73" s="64"/>
      <c r="F73" s="65"/>
      <c r="G73" s="66" t="str">
        <f>IF(B73="","","式")</f>
        <v>式</v>
      </c>
      <c r="H73" s="67"/>
      <c r="I73" s="39" t="str">
        <f>IF(B73="","","1.0")</f>
        <v>1.0</v>
      </c>
      <c r="J73" s="68"/>
      <c r="K73" s="69"/>
      <c r="L73" s="70"/>
      <c r="M73" s="71"/>
    </row>
    <row r="74" spans="1:13" ht="29.1" customHeight="1">
      <c r="A74" s="42"/>
      <c r="B74" s="63" t="s">
        <v>33</v>
      </c>
      <c r="C74" s="64"/>
      <c r="D74" s="64"/>
      <c r="E74" s="64"/>
      <c r="F74" s="65"/>
      <c r="G74" s="66" t="str">
        <f>IF(B74="","","式")</f>
        <v>式</v>
      </c>
      <c r="H74" s="67"/>
      <c r="I74" s="39" t="str">
        <f>IF(B74="","","1.0")</f>
        <v>1.0</v>
      </c>
      <c r="J74" s="68"/>
      <c r="K74" s="69"/>
      <c r="L74" s="70"/>
      <c r="M74" s="71"/>
    </row>
    <row r="75" spans="1:13" ht="29.1" customHeight="1">
      <c r="A75" s="42"/>
      <c r="B75" s="63" t="s">
        <v>34</v>
      </c>
      <c r="C75" s="64"/>
      <c r="D75" s="64"/>
      <c r="E75" s="64"/>
      <c r="F75" s="65"/>
      <c r="G75" s="66" t="str">
        <f>IF(B75="","","式")</f>
        <v>式</v>
      </c>
      <c r="H75" s="67"/>
      <c r="I75" s="39" t="str">
        <f>IF(B75="","","1.0")</f>
        <v>1.0</v>
      </c>
      <c r="J75" s="68"/>
      <c r="K75" s="69"/>
      <c r="L75" s="70"/>
      <c r="M75" s="71"/>
    </row>
    <row r="76" spans="1:13" ht="29.1" customHeight="1">
      <c r="A76" s="42"/>
      <c r="B76" s="63" t="s">
        <v>50</v>
      </c>
      <c r="C76" s="64"/>
      <c r="D76" s="64"/>
      <c r="E76" s="64"/>
      <c r="F76" s="65"/>
      <c r="G76" s="66" t="str">
        <f>IF(B76="","","式")</f>
        <v>式</v>
      </c>
      <c r="H76" s="67"/>
      <c r="I76" s="39" t="str">
        <f>IF(B76="","","1.0")</f>
        <v>1.0</v>
      </c>
      <c r="J76" s="68"/>
      <c r="K76" s="69"/>
      <c r="L76" s="70"/>
      <c r="M76" s="71"/>
    </row>
    <row r="77" spans="1:13" ht="29.1" customHeight="1">
      <c r="A77" s="42"/>
      <c r="B77" s="63" t="s">
        <v>51</v>
      </c>
      <c r="C77" s="64"/>
      <c r="D77" s="64"/>
      <c r="E77" s="64"/>
      <c r="F77" s="65"/>
      <c r="G77" s="66" t="str">
        <f>IF(B77="","","式")</f>
        <v>式</v>
      </c>
      <c r="H77" s="67"/>
      <c r="I77" s="39" t="str">
        <f>IF(B77="","","1.0")</f>
        <v>1.0</v>
      </c>
      <c r="J77" s="68"/>
      <c r="K77" s="69"/>
      <c r="L77" s="70"/>
      <c r="M77" s="71"/>
    </row>
    <row r="78" spans="1:13" ht="29.1" customHeight="1">
      <c r="A78" s="165" t="s">
        <v>36</v>
      </c>
      <c r="B78" s="166"/>
      <c r="C78" s="166"/>
      <c r="D78" s="166"/>
      <c r="E78" s="166"/>
      <c r="F78" s="167"/>
      <c r="G78" s="178" t="str">
        <f>IF(A78="","","式")</f>
        <v>式</v>
      </c>
      <c r="H78" s="179"/>
      <c r="I78" s="160" t="str">
        <f>IF(A78="","","1.0")</f>
        <v>1.0</v>
      </c>
      <c r="J78" s="161">
        <f>J67+J68+J69+J70+J71+J72+J73+J74+J75+J76+J77</f>
        <v>0</v>
      </c>
      <c r="K78" s="162"/>
      <c r="L78" s="163"/>
      <c r="M78" s="164"/>
    </row>
    <row r="79" spans="1:13" ht="29.1" customHeight="1">
      <c r="A79" s="168" t="s">
        <v>37</v>
      </c>
      <c r="B79" s="169"/>
      <c r="C79" s="169"/>
      <c r="D79" s="169"/>
      <c r="E79" s="169"/>
      <c r="F79" s="170"/>
      <c r="G79" s="104" t="str">
        <f>IF(A79="","","式")</f>
        <v>式</v>
      </c>
      <c r="H79" s="105"/>
      <c r="I79" s="43" t="str">
        <f>IF(A79="","","1.0")</f>
        <v>1.0</v>
      </c>
      <c r="J79" s="171"/>
      <c r="K79" s="172"/>
      <c r="L79" s="114"/>
      <c r="M79" s="115"/>
    </row>
    <row r="80" spans="1:13" ht="29.1" customHeight="1" thickBot="1">
      <c r="A80" s="173" t="s">
        <v>38</v>
      </c>
      <c r="B80" s="174"/>
      <c r="C80" s="174"/>
      <c r="D80" s="174"/>
      <c r="E80" s="174"/>
      <c r="F80" s="175"/>
      <c r="G80" s="110" t="str">
        <f>IF(A80="","","式")</f>
        <v>式</v>
      </c>
      <c r="H80" s="111"/>
      <c r="I80" s="44" t="str">
        <f>IF(A80="","","1.0")</f>
        <v>1.0</v>
      </c>
      <c r="J80" s="112"/>
      <c r="K80" s="113"/>
      <c r="L80" s="156"/>
      <c r="M80" s="157"/>
    </row>
    <row r="81" spans="1:13" ht="36" customHeight="1" thickTop="1" thickBot="1">
      <c r="A81" s="47"/>
      <c r="B81" s="56" t="s">
        <v>13</v>
      </c>
      <c r="C81" s="56"/>
      <c r="D81" s="56"/>
      <c r="E81" s="56"/>
      <c r="F81" s="57"/>
      <c r="G81" s="58" t="s">
        <v>40</v>
      </c>
      <c r="H81" s="59"/>
      <c r="I81" s="60"/>
      <c r="J81" s="61">
        <f>J66+J78+J79+J80</f>
        <v>0</v>
      </c>
      <c r="K81" s="62"/>
      <c r="L81" s="183" t="str">
        <f>A60</f>
        <v>②</v>
      </c>
      <c r="M81" s="184"/>
    </row>
    <row r="82" spans="1:13" ht="18" customHeight="1" thickTop="1">
      <c r="A82" s="48"/>
      <c r="B82" s="49"/>
      <c r="C82" s="49"/>
      <c r="D82" s="50"/>
      <c r="E82" s="51"/>
      <c r="F82" s="51"/>
      <c r="G82" s="52"/>
      <c r="H82" s="52"/>
      <c r="I82" s="53"/>
      <c r="J82" s="54"/>
      <c r="K82" s="54"/>
      <c r="L82" s="55"/>
      <c r="M82" s="55"/>
    </row>
    <row r="83" spans="1:13" ht="14.1" customHeight="1">
      <c r="A83" s="48"/>
      <c r="B83" s="49"/>
      <c r="C83" s="49"/>
      <c r="D83" s="50"/>
      <c r="E83" s="51"/>
      <c r="F83" s="51"/>
      <c r="G83" s="52"/>
      <c r="H83" s="52"/>
      <c r="I83" s="53"/>
      <c r="J83" s="54"/>
      <c r="K83" s="54"/>
      <c r="L83" s="55"/>
      <c r="M83" s="55"/>
    </row>
  </sheetData>
  <mergeCells count="227">
    <mergeCell ref="B77:F77"/>
    <mergeCell ref="G77:H77"/>
    <mergeCell ref="J77:K77"/>
    <mergeCell ref="L77:M77"/>
    <mergeCell ref="G79:H79"/>
    <mergeCell ref="J79:K79"/>
    <mergeCell ref="L79:M79"/>
    <mergeCell ref="G78:H78"/>
    <mergeCell ref="J78:K78"/>
    <mergeCell ref="L78:M78"/>
    <mergeCell ref="A78:F78"/>
    <mergeCell ref="A79:F79"/>
    <mergeCell ref="B74:F74"/>
    <mergeCell ref="G74:H74"/>
    <mergeCell ref="J74:K74"/>
    <mergeCell ref="L74:M74"/>
    <mergeCell ref="B75:F75"/>
    <mergeCell ref="G75:H75"/>
    <mergeCell ref="J75:K75"/>
    <mergeCell ref="L75:M75"/>
    <mergeCell ref="B76:F76"/>
    <mergeCell ref="G76:H76"/>
    <mergeCell ref="J76:K76"/>
    <mergeCell ref="L76:M76"/>
    <mergeCell ref="B73:F73"/>
    <mergeCell ref="G73:H73"/>
    <mergeCell ref="J73:K73"/>
    <mergeCell ref="L73:M73"/>
    <mergeCell ref="B72:F72"/>
    <mergeCell ref="G72:H72"/>
    <mergeCell ref="J72:K72"/>
    <mergeCell ref="L72:M72"/>
    <mergeCell ref="B71:F71"/>
    <mergeCell ref="G71:H71"/>
    <mergeCell ref="J71:K71"/>
    <mergeCell ref="L71:M71"/>
    <mergeCell ref="G56:H56"/>
    <mergeCell ref="J56:K56"/>
    <mergeCell ref="L56:M56"/>
    <mergeCell ref="A55:F55"/>
    <mergeCell ref="A56:F56"/>
    <mergeCell ref="A66:F66"/>
    <mergeCell ref="B69:F69"/>
    <mergeCell ref="G69:H69"/>
    <mergeCell ref="J69:K69"/>
    <mergeCell ref="L69:M69"/>
    <mergeCell ref="K59:M59"/>
    <mergeCell ref="A43:F43"/>
    <mergeCell ref="A40:A42"/>
    <mergeCell ref="B52:F52"/>
    <mergeCell ref="G52:H52"/>
    <mergeCell ref="J52:K52"/>
    <mergeCell ref="L52:M52"/>
    <mergeCell ref="B53:F53"/>
    <mergeCell ref="G53:H53"/>
    <mergeCell ref="J53:K53"/>
    <mergeCell ref="L53:M53"/>
    <mergeCell ref="A44:A53"/>
    <mergeCell ref="C17:D17"/>
    <mergeCell ref="E17:K17"/>
    <mergeCell ref="C18:E18"/>
    <mergeCell ref="A19:F19"/>
    <mergeCell ref="G19:H19"/>
    <mergeCell ref="J19:K19"/>
    <mergeCell ref="A2:M2"/>
    <mergeCell ref="J5:M5"/>
    <mergeCell ref="A6:M6"/>
    <mergeCell ref="E8:K9"/>
    <mergeCell ref="E11:K12"/>
    <mergeCell ref="C15:D15"/>
    <mergeCell ref="E15:K15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4:F24"/>
    <mergeCell ref="G24:H24"/>
    <mergeCell ref="J24:K24"/>
    <mergeCell ref="L24:M24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B28:F28"/>
    <mergeCell ref="G28:H28"/>
    <mergeCell ref="J28:K28"/>
    <mergeCell ref="L28:M28"/>
    <mergeCell ref="B29:F29"/>
    <mergeCell ref="G29:H29"/>
    <mergeCell ref="J29:K29"/>
    <mergeCell ref="L29:M29"/>
    <mergeCell ref="B26:F26"/>
    <mergeCell ref="G26:H26"/>
    <mergeCell ref="J26:K26"/>
    <mergeCell ref="L26:M26"/>
    <mergeCell ref="B27:F27"/>
    <mergeCell ref="G27:H27"/>
    <mergeCell ref="J27:K27"/>
    <mergeCell ref="L27:M27"/>
    <mergeCell ref="A31:F31"/>
    <mergeCell ref="G31:I31"/>
    <mergeCell ref="J31:K31"/>
    <mergeCell ref="L31:M31"/>
    <mergeCell ref="B30:F30"/>
    <mergeCell ref="G30:H30"/>
    <mergeCell ref="J30:K30"/>
    <mergeCell ref="L30:M30"/>
    <mergeCell ref="A32:M32"/>
    <mergeCell ref="A33:M33"/>
    <mergeCell ref="A34:M34"/>
    <mergeCell ref="K36:M36"/>
    <mergeCell ref="B37:F37"/>
    <mergeCell ref="A39:F39"/>
    <mergeCell ref="G39:H39"/>
    <mergeCell ref="J39:K39"/>
    <mergeCell ref="L39:M39"/>
    <mergeCell ref="G42:H42"/>
    <mergeCell ref="J42:K42"/>
    <mergeCell ref="L42:M42"/>
    <mergeCell ref="G43:H43"/>
    <mergeCell ref="J43:K43"/>
    <mergeCell ref="L43:M43"/>
    <mergeCell ref="B40:F40"/>
    <mergeCell ref="G40:H40"/>
    <mergeCell ref="J40:K40"/>
    <mergeCell ref="L40:M40"/>
    <mergeCell ref="B41:F41"/>
    <mergeCell ref="G41:H41"/>
    <mergeCell ref="J41:K41"/>
    <mergeCell ref="L41:M41"/>
    <mergeCell ref="B42:F42"/>
    <mergeCell ref="B46:F46"/>
    <mergeCell ref="G46:H46"/>
    <mergeCell ref="J46:K46"/>
    <mergeCell ref="L46:M46"/>
    <mergeCell ref="B47:F47"/>
    <mergeCell ref="G47:H47"/>
    <mergeCell ref="J47:K47"/>
    <mergeCell ref="L47:M47"/>
    <mergeCell ref="B44:F44"/>
    <mergeCell ref="G44:H44"/>
    <mergeCell ref="J44:K44"/>
    <mergeCell ref="L44:M44"/>
    <mergeCell ref="B45:F45"/>
    <mergeCell ref="G45:H45"/>
    <mergeCell ref="J45:K45"/>
    <mergeCell ref="L45:M45"/>
    <mergeCell ref="B50:F50"/>
    <mergeCell ref="G50:H50"/>
    <mergeCell ref="J50:K50"/>
    <mergeCell ref="L50:M50"/>
    <mergeCell ref="B51:F51"/>
    <mergeCell ref="G51:H51"/>
    <mergeCell ref="J51:K51"/>
    <mergeCell ref="L51:M51"/>
    <mergeCell ref="B48:F48"/>
    <mergeCell ref="G48:H48"/>
    <mergeCell ref="J48:K48"/>
    <mergeCell ref="L48:M48"/>
    <mergeCell ref="B49:F49"/>
    <mergeCell ref="G49:H49"/>
    <mergeCell ref="J49:K49"/>
    <mergeCell ref="L49:M49"/>
    <mergeCell ref="B57:F57"/>
    <mergeCell ref="G57:I57"/>
    <mergeCell ref="J57:K57"/>
    <mergeCell ref="L57:M57"/>
    <mergeCell ref="B60:F60"/>
    <mergeCell ref="G54:H54"/>
    <mergeCell ref="J54:K54"/>
    <mergeCell ref="L54:M54"/>
    <mergeCell ref="A54:F54"/>
    <mergeCell ref="G55:H55"/>
    <mergeCell ref="J55:K55"/>
    <mergeCell ref="L55:M55"/>
    <mergeCell ref="G64:H64"/>
    <mergeCell ref="J64:K64"/>
    <mergeCell ref="L64:M64"/>
    <mergeCell ref="B65:F65"/>
    <mergeCell ref="G65:H65"/>
    <mergeCell ref="J65:K65"/>
    <mergeCell ref="L65:M65"/>
    <mergeCell ref="A62:F62"/>
    <mergeCell ref="G62:H62"/>
    <mergeCell ref="J62:K62"/>
    <mergeCell ref="L62:M62"/>
    <mergeCell ref="B63:F63"/>
    <mergeCell ref="G63:H63"/>
    <mergeCell ref="J63:K63"/>
    <mergeCell ref="L63:M63"/>
    <mergeCell ref="B64:F64"/>
    <mergeCell ref="B68:F68"/>
    <mergeCell ref="G68:H68"/>
    <mergeCell ref="J68:K68"/>
    <mergeCell ref="L68:M68"/>
    <mergeCell ref="B70:F70"/>
    <mergeCell ref="G70:H70"/>
    <mergeCell ref="J70:K70"/>
    <mergeCell ref="L70:M70"/>
    <mergeCell ref="G66:H66"/>
    <mergeCell ref="J66:K66"/>
    <mergeCell ref="L66:M66"/>
    <mergeCell ref="B67:F67"/>
    <mergeCell ref="G67:H67"/>
    <mergeCell ref="J67:K67"/>
    <mergeCell ref="L67:M67"/>
    <mergeCell ref="B81:F81"/>
    <mergeCell ref="G81:I81"/>
    <mergeCell ref="J81:K81"/>
    <mergeCell ref="L81:M81"/>
    <mergeCell ref="G80:H80"/>
    <mergeCell ref="J80:K80"/>
    <mergeCell ref="L80:M80"/>
    <mergeCell ref="A80:F80"/>
  </mergeCells>
  <phoneticPr fontId="3"/>
  <conditionalFormatting sqref="E8">
    <cfRule type="containsBlanks" dxfId="70" priority="68">
      <formula>LEN(TRIM(E8))=0</formula>
    </cfRule>
  </conditionalFormatting>
  <conditionalFormatting sqref="E11">
    <cfRule type="containsBlanks" dxfId="69" priority="67">
      <formula>LEN(TRIM(E11))=0</formula>
    </cfRule>
  </conditionalFormatting>
  <conditionalFormatting sqref="E15:K15">
    <cfRule type="containsBlanks" dxfId="68" priority="70">
      <formula>LEN(TRIM(E15))=0</formula>
    </cfRule>
  </conditionalFormatting>
  <conditionalFormatting sqref="E17:K17">
    <cfRule type="containsBlanks" dxfId="67" priority="69">
      <formula>LEN(TRIM(E17))=0</formula>
    </cfRule>
  </conditionalFormatting>
  <conditionalFormatting sqref="J20:K21 B20:F21">
    <cfRule type="containsBlanks" dxfId="66" priority="71">
      <formula>LEN(TRIM(B20))=0</formula>
    </cfRule>
  </conditionalFormatting>
  <conditionalFormatting sqref="J51:K51">
    <cfRule type="containsBlanks" dxfId="65" priority="65">
      <formula>LEN(TRIM(J51))=0</formula>
    </cfRule>
  </conditionalFormatting>
  <conditionalFormatting sqref="B40:F42 B44:F51">
    <cfRule type="containsBlanks" dxfId="64" priority="66">
      <formula>LEN(TRIM(B40))=0</formula>
    </cfRule>
  </conditionalFormatting>
  <conditionalFormatting sqref="J45:K45">
    <cfRule type="containsBlanks" dxfId="63" priority="63">
      <formula>LEN(TRIM(J45))=0</formula>
    </cfRule>
  </conditionalFormatting>
  <conditionalFormatting sqref="B67:F67">
    <cfRule type="containsBlanks" dxfId="62" priority="59">
      <formula>LEN(TRIM(B67))=0</formula>
    </cfRule>
  </conditionalFormatting>
  <conditionalFormatting sqref="B63:F63 B70:F70">
    <cfRule type="containsBlanks" dxfId="60" priority="60">
      <formula>LEN(TRIM(B63))=0</formula>
    </cfRule>
  </conditionalFormatting>
  <conditionalFormatting sqref="J40:K40">
    <cfRule type="containsBlanks" dxfId="59" priority="64">
      <formula>LEN(TRIM(J40))=0</formula>
    </cfRule>
  </conditionalFormatting>
  <conditionalFormatting sqref="B68:F68">
    <cfRule type="containsBlanks" dxfId="58" priority="58">
      <formula>LEN(TRIM(B68))=0</formula>
    </cfRule>
  </conditionalFormatting>
  <conditionalFormatting sqref="J68:K68">
    <cfRule type="containsBlanks" dxfId="57" priority="56">
      <formula>LEN(TRIM(J68))=0</formula>
    </cfRule>
  </conditionalFormatting>
  <conditionalFormatting sqref="J63:K63">
    <cfRule type="containsBlanks" dxfId="56" priority="55">
      <formula>LEN(TRIM(J63))=0</formula>
    </cfRule>
  </conditionalFormatting>
  <conditionalFormatting sqref="J67:K67">
    <cfRule type="containsBlanks" dxfId="55" priority="54">
      <formula>LEN(TRIM(J67))=0</formula>
    </cfRule>
  </conditionalFormatting>
  <conditionalFormatting sqref="J70:K70">
    <cfRule type="containsBlanks" dxfId="53" priority="53">
      <formula>LEN(TRIM(J70))=0</formula>
    </cfRule>
  </conditionalFormatting>
  <conditionalFormatting sqref="B37:F37">
    <cfRule type="containsBlanks" dxfId="52" priority="51">
      <formula>LEN(TRIM(B37))=0</formula>
    </cfRule>
  </conditionalFormatting>
  <conditionalFormatting sqref="B60:F60">
    <cfRule type="containsBlanks" dxfId="51" priority="50">
      <formula>LEN(TRIM(B60))=0</formula>
    </cfRule>
  </conditionalFormatting>
  <conditionalFormatting sqref="J46:K46">
    <cfRule type="containsBlanks" dxfId="50" priority="49">
      <formula>LEN(TRIM(J46))=0</formula>
    </cfRule>
  </conditionalFormatting>
  <conditionalFormatting sqref="J47:K47">
    <cfRule type="containsBlanks" dxfId="49" priority="48">
      <formula>LEN(TRIM(J47))=0</formula>
    </cfRule>
  </conditionalFormatting>
  <conditionalFormatting sqref="J48:K48">
    <cfRule type="containsBlanks" dxfId="48" priority="46">
      <formula>LEN(TRIM(J48))=0</formula>
    </cfRule>
  </conditionalFormatting>
  <conditionalFormatting sqref="J50:K50">
    <cfRule type="containsBlanks" dxfId="47" priority="47">
      <formula>LEN(TRIM(J50))=0</formula>
    </cfRule>
  </conditionalFormatting>
  <conditionalFormatting sqref="J49:K49">
    <cfRule type="containsBlanks" dxfId="46" priority="45">
      <formula>LEN(TRIM(J49))=0</formula>
    </cfRule>
  </conditionalFormatting>
  <conditionalFormatting sqref="J42:K42">
    <cfRule type="containsBlanks" dxfId="45" priority="43">
      <formula>LEN(TRIM(J42))=0</formula>
    </cfRule>
  </conditionalFormatting>
  <conditionalFormatting sqref="J41:K41">
    <cfRule type="containsBlanks" dxfId="44" priority="44">
      <formula>LEN(TRIM(J41))=0</formula>
    </cfRule>
  </conditionalFormatting>
  <conditionalFormatting sqref="B65:F65">
    <cfRule type="containsBlanks" dxfId="42" priority="40">
      <formula>LEN(TRIM(B65))=0</formula>
    </cfRule>
  </conditionalFormatting>
  <conditionalFormatting sqref="B64:F64">
    <cfRule type="containsBlanks" dxfId="40" priority="36">
      <formula>LEN(TRIM(B64))=0</formula>
    </cfRule>
  </conditionalFormatting>
  <conditionalFormatting sqref="J65:K65">
    <cfRule type="containsBlanks" dxfId="38" priority="37">
      <formula>LEN(TRIM(J65))=0</formula>
    </cfRule>
  </conditionalFormatting>
  <conditionalFormatting sqref="J44:K44">
    <cfRule type="containsBlanks" dxfId="37" priority="41">
      <formula>LEN(TRIM(J44))=0</formula>
    </cfRule>
  </conditionalFormatting>
  <conditionalFormatting sqref="J64:K64">
    <cfRule type="containsBlanks" dxfId="36" priority="35">
      <formula>LEN(TRIM(J64))=0</formula>
    </cfRule>
  </conditionalFormatting>
  <conditionalFormatting sqref="B52:F52">
    <cfRule type="containsBlanks" dxfId="35" priority="32">
      <formula>LEN(TRIM(B52))=0</formula>
    </cfRule>
  </conditionalFormatting>
  <conditionalFormatting sqref="B53:F53">
    <cfRule type="containsBlanks" dxfId="33" priority="30">
      <formula>LEN(TRIM(B53))=0</formula>
    </cfRule>
  </conditionalFormatting>
  <conditionalFormatting sqref="J52:K52">
    <cfRule type="containsBlanks" dxfId="32" priority="31">
      <formula>LEN(TRIM(J52))=0</formula>
    </cfRule>
  </conditionalFormatting>
  <conditionalFormatting sqref="B69:F69">
    <cfRule type="containsBlanks" dxfId="31" priority="22">
      <formula>LEN(TRIM(B69))=0</formula>
    </cfRule>
  </conditionalFormatting>
  <conditionalFormatting sqref="J53:K53">
    <cfRule type="containsBlanks" dxfId="30" priority="29">
      <formula>LEN(TRIM(J53))=0</formula>
    </cfRule>
  </conditionalFormatting>
  <conditionalFormatting sqref="B72:F72">
    <cfRule type="containsBlanks" dxfId="29" priority="18">
      <formula>LEN(TRIM(B72))=0</formula>
    </cfRule>
  </conditionalFormatting>
  <conditionalFormatting sqref="J55:K55">
    <cfRule type="containsBlanks" dxfId="28" priority="25">
      <formula>LEN(TRIM(J55))=0</formula>
    </cfRule>
  </conditionalFormatting>
  <conditionalFormatting sqref="B73:F73">
    <cfRule type="containsBlanks" dxfId="27" priority="20">
      <formula>LEN(TRIM(B73))=0</formula>
    </cfRule>
  </conditionalFormatting>
  <conditionalFormatting sqref="J56:K56">
    <cfRule type="containsBlanks" dxfId="26" priority="23">
      <formula>LEN(TRIM(J56))=0</formula>
    </cfRule>
  </conditionalFormatting>
  <conditionalFormatting sqref="J69:K69">
    <cfRule type="containsBlanks" dxfId="24" priority="21">
      <formula>LEN(TRIM(J69))=0</formula>
    </cfRule>
  </conditionalFormatting>
  <conditionalFormatting sqref="B71:F71">
    <cfRule type="containsBlanks" dxfId="23" priority="16">
      <formula>LEN(TRIM(B71))=0</formula>
    </cfRule>
  </conditionalFormatting>
  <conditionalFormatting sqref="J72:K72">
    <cfRule type="containsBlanks" dxfId="22" priority="17">
      <formula>LEN(TRIM(J72))=0</formula>
    </cfRule>
  </conditionalFormatting>
  <conditionalFormatting sqref="B74:F74">
    <cfRule type="containsBlanks" dxfId="21" priority="14">
      <formula>LEN(TRIM(B74))=0</formula>
    </cfRule>
  </conditionalFormatting>
  <conditionalFormatting sqref="J73:K73">
    <cfRule type="containsBlanks" dxfId="20" priority="19">
      <formula>LEN(TRIM(J73))=0</formula>
    </cfRule>
  </conditionalFormatting>
  <conditionalFormatting sqref="B76:F76">
    <cfRule type="containsBlanks" dxfId="19" priority="10">
      <formula>LEN(TRIM(B76))=0</formula>
    </cfRule>
  </conditionalFormatting>
  <conditionalFormatting sqref="B75:F75">
    <cfRule type="containsBlanks" dxfId="17" priority="12">
      <formula>LEN(TRIM(B75))=0</formula>
    </cfRule>
  </conditionalFormatting>
  <conditionalFormatting sqref="J71:K71">
    <cfRule type="containsBlanks" dxfId="16" priority="15">
      <formula>LEN(TRIM(J71))=0</formula>
    </cfRule>
  </conditionalFormatting>
  <conditionalFormatting sqref="J74:K74">
    <cfRule type="containsBlanks" dxfId="14" priority="13">
      <formula>LEN(TRIM(J74))=0</formula>
    </cfRule>
  </conditionalFormatting>
  <conditionalFormatting sqref="J75:K75">
    <cfRule type="containsBlanks" dxfId="12" priority="11">
      <formula>LEN(TRIM(J75))=0</formula>
    </cfRule>
  </conditionalFormatting>
  <conditionalFormatting sqref="B77:F77">
    <cfRule type="containsBlanks" dxfId="11" priority="8">
      <formula>LEN(TRIM(B77))=0</formula>
    </cfRule>
  </conditionalFormatting>
  <conditionalFormatting sqref="J76:K76">
    <cfRule type="containsBlanks" dxfId="10" priority="9">
      <formula>LEN(TRIM(J76))=0</formula>
    </cfRule>
  </conditionalFormatting>
  <conditionalFormatting sqref="J77:K77">
    <cfRule type="containsBlanks" dxfId="6" priority="7">
      <formula>LEN(TRIM(J77))=0</formula>
    </cfRule>
  </conditionalFormatting>
  <conditionalFormatting sqref="J79:K79">
    <cfRule type="containsBlanks" dxfId="5" priority="2">
      <formula>LEN(TRIM(J79))=0</formula>
    </cfRule>
  </conditionalFormatting>
  <conditionalFormatting sqref="J80:K80">
    <cfRule type="containsBlanks" dxfId="2" priority="1">
      <formula>LEN(TRIM(J80))=0</formula>
    </cfRule>
  </conditionalFormatting>
  <pageMargins left="0.78740157480314965" right="0.59055118110236227" top="0.39370078740157483" bottom="0" header="0.19685039370078741" footer="0.19685039370078741"/>
  <pageSetup paperSize="9" scale="88" orientation="portrait" blackAndWhite="1" r:id="rId1"/>
  <headerFooter alignWithMargins="0"/>
  <rowBreaks count="2" manualBreakCount="2">
    <brk id="34" max="16383" man="1"/>
    <brk id="57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2021-10-13T01:11:44Z</cp:lastPrinted>
  <dcterms:created xsi:type="dcterms:W3CDTF">2021-06-10T02:54:42Z</dcterms:created>
  <dcterms:modified xsi:type="dcterms:W3CDTF">2021-10-13T01:20:07Z</dcterms:modified>
</cp:coreProperties>
</file>