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15" sheetId="1" r:id="rId1"/>
  </sheets>
  <definedNames>
    <definedName name="_xlnm.Print_Area" localSheetId="0">'15'!$A$3:$M$36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2" i="1"/>
  <c r="G32" i="1"/>
  <c r="I31" i="1"/>
  <c r="G31" i="1"/>
  <c r="I30" i="1"/>
  <c r="G30" i="1"/>
  <c r="I29" i="1"/>
  <c r="G29" i="1"/>
  <c r="J28" i="1"/>
  <c r="I28" i="1"/>
  <c r="G28" i="1"/>
  <c r="I27" i="1"/>
  <c r="G27" i="1"/>
  <c r="B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<sst xmlns="http://schemas.openxmlformats.org/spreadsheetml/2006/main" count="41" uniqueCount="41">
  <si>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</si>
  <si>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</si>
  <si>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</si>
  <si>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</si>
  <si>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</si>
  <si>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</si>
  <si>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行事地区面整備汚水管渠築造工事(北町２工区)</t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</si>
  <si>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</si>
  <si>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</si>
  <si>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行橋市行事八丁目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</si>
  <si>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</si>
  <si>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</si>
  <si>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</si>
  <si>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</si>
  <si>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</si>
  <si>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</si>
  <si>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</si>
  <si>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</si>
  <si>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</si>
  <si>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管渠工（開削）</t>
    <rPh sb="0" eb="2">
      <t>カンキョ</t>
    </rPh>
    <rPh sb="2" eb="3">
      <t>コウ</t>
    </rPh>
    <rPh sb="4" eb="6">
      <t>カイサク</t>
    </rPh>
    <phoneticPr fontId="5"/>
  </si>
  <si>
    <t>マンホール工</t>
    <rPh sb="5" eb="6">
      <t>コウ</t>
    </rPh>
    <phoneticPr fontId="5"/>
  </si>
  <si>
    <t>取付管およびます工</t>
    <rPh sb="0" eb="1">
      <t>ト</t>
    </rPh>
    <rPh sb="1" eb="2">
      <t>ツ</t>
    </rPh>
    <rPh sb="2" eb="3">
      <t>カン</t>
    </rPh>
    <rPh sb="8" eb="9">
      <t>コウ</t>
    </rPh>
    <phoneticPr fontId="5"/>
  </si>
  <si>
    <t>付帯工</t>
    <rPh sb="0" eb="3">
      <t>フタイコウ</t>
    </rPh>
    <phoneticPr fontId="5"/>
  </si>
  <si>
    <t>仮設工</t>
    <rPh sb="0" eb="2">
      <t>カセツ</t>
    </rPh>
    <rPh sb="2" eb="3">
      <t>コウ</t>
    </rPh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</si>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</sst>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topLeftCell="A10" zoomScale="75" zoomScaleNormal="75" zoomScaleSheetLayoutView="70" workbookViewId="0">
      <selection activeCell="Y27" sqref="Y27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2" t="s">
        <v>0</v>
      </c>
      <c r="K3" s="102"/>
      <c r="L3" s="102"/>
      <c r="M3" s="103"/>
      <c r="O3" s="12" t="s">
        <v>1</v>
      </c>
    </row>
    <row r="4" spans="1:16" ht="27" customHeight="1" x14ac:dyDescent="0.4">
      <c r="A4" s="104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7"/>
      <c r="F5" s="107"/>
      <c r="G5" s="107"/>
      <c r="H5" s="107"/>
      <c r="I5" s="107"/>
      <c r="J5" s="107"/>
      <c r="K5" s="10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8" t="s">
        <v>5</v>
      </c>
      <c r="D6" s="20"/>
      <c r="E6" s="109" t="s">
        <v>6</v>
      </c>
      <c r="F6" s="109"/>
      <c r="G6" s="109"/>
      <c r="H6" s="109"/>
      <c r="I6" s="109"/>
      <c r="J6" s="109"/>
      <c r="K6" s="109"/>
      <c r="L6" s="21"/>
      <c r="M6" s="22"/>
      <c r="O6" s="12" t="s">
        <v>7</v>
      </c>
    </row>
    <row r="7" spans="1:16" ht="17.100000000000001" customHeight="1" x14ac:dyDescent="0.15">
      <c r="A7" s="18"/>
      <c r="B7" s="19"/>
      <c r="C7" s="108"/>
      <c r="D7" s="23"/>
      <c r="E7" s="110"/>
      <c r="F7" s="110"/>
      <c r="G7" s="110"/>
      <c r="H7" s="110"/>
      <c r="I7" s="110"/>
      <c r="J7" s="110"/>
      <c r="K7" s="110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8" t="s">
        <v>8</v>
      </c>
      <c r="D9" s="25"/>
      <c r="E9" s="111" t="s">
        <v>9</v>
      </c>
      <c r="F9" s="111"/>
      <c r="G9" s="111"/>
      <c r="H9" s="111"/>
      <c r="I9" s="111"/>
      <c r="J9" s="111"/>
      <c r="K9" s="111"/>
      <c r="L9" s="21"/>
      <c r="M9" s="22"/>
    </row>
    <row r="10" spans="1:16" ht="15" customHeight="1" x14ac:dyDescent="0.15">
      <c r="A10" s="18"/>
      <c r="B10" s="19"/>
      <c r="C10" s="108"/>
      <c r="D10" s="25"/>
      <c r="E10" s="112"/>
      <c r="F10" s="112"/>
      <c r="G10" s="112"/>
      <c r="H10" s="112"/>
      <c r="I10" s="112"/>
      <c r="J10" s="112"/>
      <c r="K10" s="112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3" t="s">
        <v>10</v>
      </c>
      <c r="D12" s="93"/>
      <c r="E12" s="94"/>
      <c r="F12" s="94"/>
      <c r="G12" s="94"/>
      <c r="H12" s="94"/>
      <c r="I12" s="94"/>
      <c r="J12" s="94"/>
      <c r="K12" s="94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5" t="s">
        <v>11</v>
      </c>
      <c r="D14" s="95"/>
      <c r="E14" s="94"/>
      <c r="F14" s="94"/>
      <c r="G14" s="94"/>
      <c r="H14" s="94"/>
      <c r="I14" s="94"/>
      <c r="J14" s="94"/>
      <c r="K14" s="94"/>
      <c r="L14" s="31" t="s">
        <v>12</v>
      </c>
      <c r="M14" s="22"/>
    </row>
    <row r="15" spans="1:16" ht="10.5" customHeight="1" x14ac:dyDescent="0.4">
      <c r="A15" s="29"/>
      <c r="B15" s="30"/>
      <c r="C15" s="96"/>
      <c r="D15" s="96"/>
      <c r="E15" s="96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7" t="s">
        <v>13</v>
      </c>
      <c r="B16" s="98"/>
      <c r="C16" s="98"/>
      <c r="D16" s="98"/>
      <c r="E16" s="98"/>
      <c r="F16" s="99"/>
      <c r="G16" s="100" t="s">
        <v>14</v>
      </c>
      <c r="H16" s="101"/>
      <c r="I16" s="34" t="s">
        <v>15</v>
      </c>
      <c r="J16" s="86" t="s">
        <v>16</v>
      </c>
      <c r="K16" s="86"/>
      <c r="L16" s="86" t="s">
        <v>17</v>
      </c>
      <c r="M16" s="87"/>
    </row>
    <row r="17" spans="1:17" ht="30" customHeight="1" x14ac:dyDescent="0.2">
      <c r="A17" s="88" t="s">
        <v>18</v>
      </c>
      <c r="B17" s="85" t="s">
        <v>19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35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20</v>
      </c>
      <c r="C18" s="77"/>
      <c r="D18" s="77"/>
      <c r="E18" s="77"/>
      <c r="F18" s="78"/>
      <c r="G18" s="59" t="str">
        <f t="shared" ref="G18:G32" si="0">IF(B18="","","式")</f>
        <v>式</v>
      </c>
      <c r="H18" s="60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21</v>
      </c>
      <c r="C19" s="77"/>
      <c r="D19" s="77"/>
      <c r="E19" s="77"/>
      <c r="F19" s="78"/>
      <c r="G19" s="59" t="str">
        <f t="shared" si="0"/>
        <v>式</v>
      </c>
      <c r="H19" s="60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22</v>
      </c>
      <c r="C20" s="77"/>
      <c r="D20" s="77"/>
      <c r="E20" s="77"/>
      <c r="F20" s="78"/>
      <c r="G20" s="59" t="str">
        <f t="shared" si="0"/>
        <v>式</v>
      </c>
      <c r="H20" s="60"/>
      <c r="I20" s="35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 t="s">
        <v>23</v>
      </c>
      <c r="C21" s="77"/>
      <c r="D21" s="77"/>
      <c r="E21" s="77"/>
      <c r="F21" s="78"/>
      <c r="G21" s="59" t="str">
        <f t="shared" si="0"/>
        <v>式</v>
      </c>
      <c r="H21" s="60"/>
      <c r="I21" s="35" t="str">
        <f t="shared" si="1"/>
        <v>1.0</v>
      </c>
      <c r="J21" s="79"/>
      <c r="K21" s="80"/>
      <c r="L21" s="83"/>
      <c r="M21" s="84"/>
    </row>
    <row r="22" spans="1:17" ht="30" customHeight="1" x14ac:dyDescent="0.2">
      <c r="A22" s="89"/>
      <c r="B22" s="85"/>
      <c r="C22" s="77"/>
      <c r="D22" s="77"/>
      <c r="E22" s="77"/>
      <c r="F22" s="78"/>
      <c r="G22" s="59" t="str">
        <f t="shared" si="0"/>
        <v/>
      </c>
      <c r="H22" s="60"/>
      <c r="I22" s="35" t="str">
        <f t="shared" si="1"/>
        <v/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59" t="str">
        <f t="shared" si="0"/>
        <v/>
      </c>
      <c r="H23" s="60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59" t="str">
        <f t="shared" si="0"/>
        <v/>
      </c>
      <c r="H24" s="60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59" t="str">
        <f t="shared" si="0"/>
        <v/>
      </c>
      <c r="H25" s="60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59" t="str">
        <f t="shared" si="0"/>
        <v/>
      </c>
      <c r="H26" s="60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4" t="str">
        <f>IF(Q27="有","産廃処分費","")</f>
        <v/>
      </c>
      <c r="C27" s="65"/>
      <c r="D27" s="65"/>
      <c r="E27" s="65"/>
      <c r="F27" s="66"/>
      <c r="G27" s="67" t="str">
        <f t="shared" si="0"/>
        <v/>
      </c>
      <c r="H27" s="68"/>
      <c r="I27" s="36" t="str">
        <f t="shared" si="1"/>
        <v/>
      </c>
      <c r="J27" s="69"/>
      <c r="K27" s="70"/>
      <c r="L27" s="71"/>
      <c r="M27" s="72"/>
      <c r="O27" s="73" t="s">
        <v>24</v>
      </c>
      <c r="P27" s="73"/>
      <c r="Q27" s="37" t="s">
        <v>25</v>
      </c>
    </row>
    <row r="28" spans="1:17" ht="30" customHeight="1" x14ac:dyDescent="0.2">
      <c r="A28" s="38" t="s">
        <v>26</v>
      </c>
      <c r="B28" s="50" t="s">
        <v>27</v>
      </c>
      <c r="C28" s="50"/>
      <c r="D28" s="50"/>
      <c r="E28" s="50"/>
      <c r="F28" s="51"/>
      <c r="G28" s="52" t="str">
        <f t="shared" si="0"/>
        <v>式</v>
      </c>
      <c r="H28" s="53"/>
      <c r="I28" s="39" t="str">
        <f t="shared" si="1"/>
        <v>1.0</v>
      </c>
      <c r="J28" s="74" t="str">
        <f>IF(SUM(J17:K27)=0,"　",SUM(J17:K27))</f>
        <v>　</v>
      </c>
      <c r="K28" s="75"/>
      <c r="L28" s="55"/>
      <c r="M28" s="56"/>
    </row>
    <row r="29" spans="1:17" ht="30" customHeight="1" x14ac:dyDescent="0.2">
      <c r="A29" s="38" t="s">
        <v>28</v>
      </c>
      <c r="B29" s="50" t="s">
        <v>29</v>
      </c>
      <c r="C29" s="50"/>
      <c r="D29" s="50"/>
      <c r="E29" s="50"/>
      <c r="F29" s="51"/>
      <c r="G29" s="52" t="str">
        <f t="shared" si="0"/>
        <v>式</v>
      </c>
      <c r="H29" s="53"/>
      <c r="I29" s="39" t="str">
        <f t="shared" si="1"/>
        <v>1.0</v>
      </c>
      <c r="J29" s="54"/>
      <c r="K29" s="54"/>
      <c r="L29" s="55"/>
      <c r="M29" s="56"/>
    </row>
    <row r="30" spans="1:17" ht="30" customHeight="1" x14ac:dyDescent="0.2">
      <c r="A30" s="38" t="s">
        <v>30</v>
      </c>
      <c r="B30" s="50" t="s">
        <v>31</v>
      </c>
      <c r="C30" s="50"/>
      <c r="D30" s="50"/>
      <c r="E30" s="50"/>
      <c r="F30" s="51"/>
      <c r="G30" s="52" t="str">
        <f t="shared" si="0"/>
        <v>式</v>
      </c>
      <c r="H30" s="53"/>
      <c r="I30" s="39" t="str">
        <f t="shared" si="1"/>
        <v>1.0</v>
      </c>
      <c r="J30" s="54"/>
      <c r="K30" s="54"/>
      <c r="L30" s="55"/>
      <c r="M30" s="56"/>
    </row>
    <row r="31" spans="1:17" ht="30" customHeight="1" x14ac:dyDescent="0.2">
      <c r="A31" s="38" t="s">
        <v>32</v>
      </c>
      <c r="B31" s="50" t="s">
        <v>33</v>
      </c>
      <c r="C31" s="50"/>
      <c r="D31" s="50"/>
      <c r="E31" s="50"/>
      <c r="F31" s="51"/>
      <c r="G31" s="52" t="str">
        <f t="shared" si="0"/>
        <v>式</v>
      </c>
      <c r="H31" s="53"/>
      <c r="I31" s="39" t="str">
        <f t="shared" si="1"/>
        <v>1.0</v>
      </c>
      <c r="J31" s="54"/>
      <c r="K31" s="54"/>
      <c r="L31" s="55"/>
      <c r="M31" s="56"/>
    </row>
    <row r="32" spans="1:17" ht="30" customHeight="1" thickBot="1" x14ac:dyDescent="0.25">
      <c r="A32" s="40" t="s">
        <v>34</v>
      </c>
      <c r="B32" s="57" t="s">
        <v>35</v>
      </c>
      <c r="C32" s="57"/>
      <c r="D32" s="57"/>
      <c r="E32" s="57"/>
      <c r="F32" s="58"/>
      <c r="G32" s="59" t="str">
        <f t="shared" si="0"/>
        <v>式</v>
      </c>
      <c r="H32" s="60"/>
      <c r="I32" s="35" t="str">
        <f t="shared" si="1"/>
        <v>1.0</v>
      </c>
      <c r="J32" s="61"/>
      <c r="K32" s="61"/>
      <c r="L32" s="62"/>
      <c r="M32" s="63"/>
    </row>
    <row r="33" spans="1:13" ht="39.950000000000003" customHeight="1" thickTop="1" thickBot="1" x14ac:dyDescent="0.25">
      <c r="A33" s="42" t="s">
        <v>36</v>
      </c>
      <c r="B33" s="43"/>
      <c r="C33" s="43"/>
      <c r="D33" s="43"/>
      <c r="E33" s="43"/>
      <c r="F33" s="44"/>
      <c r="G33" s="45" t="s">
        <v>37</v>
      </c>
      <c r="H33" s="45"/>
      <c r="I33" s="46"/>
      <c r="J33" s="47" t="str">
        <f>IF(SUM(J28:K32)=0,"",SUM(J28:K32))</f>
        <v/>
      </c>
      <c r="K33" s="47"/>
      <c r="L33" s="48"/>
      <c r="M33" s="49"/>
    </row>
    <row r="34" spans="1:13" ht="18.75" customHeight="1" thickTop="1" x14ac:dyDescent="0.4">
      <c r="A34" s="41" t="s">
        <v>38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8.75" customHeight="1" x14ac:dyDescent="0.4">
      <c r="A35" s="41" t="s">
        <v>39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ht="18.75" customHeight="1" x14ac:dyDescent="0.4">
      <c r="A36" s="41" t="s">
        <v>40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2021-06-10T02:46:21Z</dcterms:created>
  <dcterms:modified xsi:type="dcterms:W3CDTF">2021-06-10T02:56:45Z</dcterms:modified>
</cp:coreProperties>
</file>