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30.32\share\00_政策推進係（2021年度～）\20_統計業務\住民基本台帳人口データ\R4\"/>
    </mc:Choice>
  </mc:AlternateContent>
  <bookViews>
    <workbookView xWindow="0" yWindow="0" windowWidth="20490" windowHeight="6780"/>
  </bookViews>
  <sheets>
    <sheet name="2022年" sheetId="3" r:id="rId1"/>
  </sheets>
  <calcPr calcId="162913"/>
</workbook>
</file>

<file path=xl/calcChain.xml><?xml version="1.0" encoding="utf-8"?>
<calcChain xmlns="http://schemas.openxmlformats.org/spreadsheetml/2006/main">
  <c r="K24" i="3" l="1"/>
  <c r="P32" i="3" l="1"/>
  <c r="H23" i="3" l="1"/>
  <c r="F26" i="3" l="1"/>
  <c r="O44" i="3" l="1"/>
  <c r="N44" i="3"/>
  <c r="M44" i="3"/>
  <c r="L44" i="3"/>
  <c r="K44" i="3"/>
  <c r="J44" i="3"/>
  <c r="I44" i="3"/>
  <c r="H44" i="3"/>
  <c r="G44" i="3"/>
  <c r="F44" i="3"/>
  <c r="E44" i="3"/>
  <c r="D44" i="3"/>
  <c r="P43" i="3"/>
  <c r="P42" i="3"/>
  <c r="O41" i="3"/>
  <c r="N41" i="3"/>
  <c r="M41" i="3"/>
  <c r="L41" i="3"/>
  <c r="K41" i="3"/>
  <c r="J41" i="3"/>
  <c r="I41" i="3"/>
  <c r="H41" i="3"/>
  <c r="G41" i="3"/>
  <c r="F41" i="3"/>
  <c r="E41" i="3"/>
  <c r="D41" i="3"/>
  <c r="P40" i="3"/>
  <c r="P39" i="3"/>
  <c r="O37" i="3"/>
  <c r="N37" i="3"/>
  <c r="M37" i="3"/>
  <c r="L37" i="3"/>
  <c r="K37" i="3"/>
  <c r="J37" i="3"/>
  <c r="I37" i="3"/>
  <c r="H37" i="3"/>
  <c r="G37" i="3"/>
  <c r="F37" i="3"/>
  <c r="E37" i="3"/>
  <c r="D37" i="3"/>
  <c r="P36" i="3"/>
  <c r="P35" i="3"/>
  <c r="O34" i="3"/>
  <c r="N34" i="3"/>
  <c r="M34" i="3"/>
  <c r="L34" i="3"/>
  <c r="K34" i="3"/>
  <c r="J34" i="3"/>
  <c r="I34" i="3"/>
  <c r="H34" i="3"/>
  <c r="G34" i="3"/>
  <c r="F34" i="3"/>
  <c r="E34" i="3"/>
  <c r="D34" i="3"/>
  <c r="P33" i="3"/>
  <c r="O27" i="3"/>
  <c r="N27" i="3"/>
  <c r="M27" i="3"/>
  <c r="L27" i="3"/>
  <c r="K27" i="3"/>
  <c r="J27" i="3"/>
  <c r="I27" i="3"/>
  <c r="H27" i="3"/>
  <c r="G27" i="3"/>
  <c r="F27" i="3"/>
  <c r="E27" i="3"/>
  <c r="D27" i="3"/>
  <c r="O26" i="3"/>
  <c r="N26" i="3"/>
  <c r="M26" i="3"/>
  <c r="L26" i="3"/>
  <c r="K26" i="3"/>
  <c r="J26" i="3"/>
  <c r="I26" i="3"/>
  <c r="H26" i="3"/>
  <c r="G26" i="3"/>
  <c r="F28" i="3"/>
  <c r="E26" i="3"/>
  <c r="E28" i="3" s="1"/>
  <c r="D26" i="3"/>
  <c r="O24" i="3"/>
  <c r="N24" i="3"/>
  <c r="M24" i="3"/>
  <c r="L24" i="3"/>
  <c r="J24" i="3"/>
  <c r="I24" i="3"/>
  <c r="H24" i="3"/>
  <c r="G24" i="3"/>
  <c r="F24" i="3"/>
  <c r="E24" i="3"/>
  <c r="D24" i="3"/>
  <c r="O23" i="3"/>
  <c r="N23" i="3"/>
  <c r="M23" i="3"/>
  <c r="L23" i="3"/>
  <c r="K23" i="3"/>
  <c r="J23" i="3"/>
  <c r="I23" i="3"/>
  <c r="G23" i="3"/>
  <c r="F23" i="3"/>
  <c r="F25" i="3" s="1"/>
  <c r="E23" i="3"/>
  <c r="E25" i="3" s="1"/>
  <c r="D23" i="3"/>
  <c r="O28" i="3" l="1"/>
  <c r="O25" i="3"/>
  <c r="N28" i="3"/>
  <c r="N25" i="3"/>
  <c r="M28" i="3"/>
  <c r="M25" i="3"/>
  <c r="L28" i="3"/>
  <c r="L25" i="3"/>
  <c r="G28" i="3"/>
  <c r="G25" i="3"/>
  <c r="P41" i="3"/>
  <c r="P44" i="3"/>
  <c r="P34" i="3"/>
  <c r="P37" i="3"/>
  <c r="H25" i="3"/>
  <c r="I25" i="3"/>
  <c r="I28" i="3"/>
  <c r="J25" i="3"/>
  <c r="J28" i="3"/>
  <c r="H28" i="3"/>
  <c r="K25" i="3"/>
  <c r="K28" i="3"/>
  <c r="D25" i="3"/>
  <c r="D28" i="3"/>
</calcChain>
</file>

<file path=xl/sharedStrings.xml><?xml version="1.0" encoding="utf-8"?>
<sst xmlns="http://schemas.openxmlformats.org/spreadsheetml/2006/main" count="78" uniqueCount="33">
  <si>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</si>
  <si>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</si>
  <si>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</si>
  <si>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</si>
  <si>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</si>
  <si>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</si>
  <si>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</si>
  <si>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</si>
  <si>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</si>
  <si>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</si>
  <si>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</si>
  <si>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</si>
  <si>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</si>
  <si>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</si>
  <si>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</si>
  <si>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</si>
  <si>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</si>
  <si>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</si>
  <si>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</si>
  <si>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</si>
  <si>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</si>
  <si>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</si>
  <si>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</si>
  <si>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</si>
  <si>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</si>
  <si>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</si>
  <si>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</si>
  <si>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</si>
  <si>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</si>
  <si>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</si>
  <si>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</si>
  <si>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</si>
  <si>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令和４年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</si>
</sst>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6" xfId="1" applyFont="1" applyBorder="1" applyAlignment="1" applyProtection="1"/>
    <xf numFmtId="38" fontId="7" fillId="0" borderId="16" xfId="1" applyFont="1" applyBorder="1" applyAlignment="1" applyProtection="1"/>
    <xf numFmtId="38" fontId="7" fillId="0" borderId="8" xfId="1" applyFont="1" applyBorder="1" applyAlignment="1" applyProtection="1"/>
    <xf numFmtId="38" fontId="7" fillId="0" borderId="39" xfId="1" applyFont="1" applyBorder="1" applyAlignment="1" applyProtection="1"/>
    <xf numFmtId="38" fontId="7" fillId="2" borderId="11" xfId="1" applyFont="1" applyFill="1" applyBorder="1" applyAlignment="1" applyProtection="1"/>
    <xf numFmtId="38" fontId="7" fillId="2" borderId="17" xfId="1" applyFont="1" applyFill="1" applyBorder="1" applyAlignment="1" applyProtection="1"/>
    <xf numFmtId="38" fontId="7" fillId="0" borderId="13" xfId="1" applyFont="1" applyBorder="1" applyAlignment="1" applyProtection="1"/>
    <xf numFmtId="38" fontId="7" fillId="0" borderId="15" xfId="1" applyFont="1" applyBorder="1" applyAlignment="1" applyProtection="1"/>
    <xf numFmtId="38" fontId="7" fillId="2" borderId="15" xfId="1" applyFont="1" applyFill="1" applyBorder="1" applyAlignment="1" applyProtection="1"/>
    <xf numFmtId="38" fontId="7" fillId="2" borderId="39" xfId="1" applyFont="1" applyFill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2" borderId="27" xfId="1" applyFill="1" applyBorder="1" applyAlignment="1"/>
    <xf numFmtId="38" fontId="1" fillId="2" borderId="29" xfId="1" applyFill="1" applyBorder="1" applyAlignment="1"/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1" fillId="2" borderId="36" xfId="1" applyFill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38" fontId="0" fillId="0" borderId="9" xfId="1" applyFont="1" applyBorder="1" applyAlignment="1" applyProtection="1"/>
    <xf numFmtId="38" fontId="1" fillId="0" borderId="6" xfId="3" applyFont="1" applyBorder="1" applyAlignment="1" applyProtection="1"/>
    <xf numFmtId="38" fontId="1" fillId="0" borderId="8" xfId="3" applyFont="1" applyBorder="1" applyAlignment="1" applyProtection="1"/>
    <xf numFmtId="38" fontId="1" fillId="2" borderId="11" xfId="3" applyFont="1" applyFill="1" applyBorder="1" applyAlignment="1" applyProtection="1"/>
    <xf numFmtId="38" fontId="1" fillId="0" borderId="13" xfId="3" applyFont="1" applyBorder="1" applyAlignment="1" applyProtection="1"/>
    <xf numFmtId="38" fontId="1" fillId="2" borderId="11" xfId="3" applyFill="1" applyBorder="1" applyAlignment="1" applyProtection="1"/>
    <xf numFmtId="38" fontId="1" fillId="2" borderId="13" xfId="3" applyFill="1" applyBorder="1" applyAlignment="1" applyProtection="1"/>
    <xf numFmtId="38" fontId="1" fillId="2" borderId="8" xfId="3" applyFill="1" applyBorder="1" applyAlignment="1" applyProtection="1"/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  <xf numFmtId="0" fontId="6" fillId="0" borderId="19" xfId="2" applyFont="1" applyBorder="1" applyAlignment="1" applyProtection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showZeros="0" tabSelected="1" zoomScale="115" zoomScaleNormal="115" zoomScaleSheetLayoutView="100" workbookViewId="0">
      <selection activeCell="R18" sqref="R18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18.75" x14ac:dyDescent="0.2">
      <c r="A1" s="104" t="s">
        <v>31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1:16" ht="15" thickBot="1" x14ac:dyDescent="0.2">
      <c r="C2" s="105" t="s">
        <v>32</v>
      </c>
      <c r="D2" s="105"/>
      <c r="E2" s="105"/>
      <c r="L2" s="95"/>
    </row>
    <row r="3" spans="1:16" ht="16.5" customHeight="1" thickBot="1" x14ac:dyDescent="0.2">
      <c r="A3" s="106"/>
      <c r="B3" s="107"/>
      <c r="C3" s="108"/>
      <c r="D3" s="2" t="s">
        <v>11</v>
      </c>
      <c r="E3" s="2" t="s">
        <v>0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3" t="s">
        <v>10</v>
      </c>
    </row>
    <row r="4" spans="1:16" ht="16.5" customHeight="1" thickTop="1" thickBot="1" x14ac:dyDescent="0.2">
      <c r="A4" s="109" t="s">
        <v>12</v>
      </c>
      <c r="B4" s="110"/>
      <c r="C4" s="111"/>
      <c r="D4" s="4">
        <v>33412</v>
      </c>
      <c r="E4" s="4">
        <v>33397</v>
      </c>
      <c r="F4" s="79">
        <v>33493</v>
      </c>
      <c r="G4" s="4">
        <v>33564</v>
      </c>
      <c r="H4" s="4">
        <v>33641</v>
      </c>
      <c r="I4" s="4">
        <v>33682</v>
      </c>
      <c r="J4" s="4">
        <v>33752</v>
      </c>
      <c r="K4" s="4">
        <v>33780</v>
      </c>
      <c r="L4" s="4">
        <v>33807</v>
      </c>
      <c r="M4" s="67">
        <v>33846</v>
      </c>
      <c r="N4" s="4">
        <v>33864</v>
      </c>
      <c r="O4" s="5">
        <v>33874</v>
      </c>
      <c r="P4" s="6"/>
    </row>
    <row r="5" spans="1:16" ht="12" thickTop="1" x14ac:dyDescent="0.15">
      <c r="A5" s="112" t="s">
        <v>13</v>
      </c>
      <c r="B5" s="7"/>
      <c r="C5" s="8" t="s">
        <v>14</v>
      </c>
      <c r="D5" s="68">
        <v>4935</v>
      </c>
      <c r="E5" s="9">
        <v>4927</v>
      </c>
      <c r="F5" s="97">
        <v>4928</v>
      </c>
      <c r="G5" s="9">
        <v>4925</v>
      </c>
      <c r="H5" s="97">
        <v>4925</v>
      </c>
      <c r="I5" s="9">
        <v>4921</v>
      </c>
      <c r="J5" s="9">
        <v>4909</v>
      </c>
      <c r="K5" s="9">
        <v>4918</v>
      </c>
      <c r="L5" s="9">
        <v>4918</v>
      </c>
      <c r="M5" s="69">
        <v>4897</v>
      </c>
      <c r="N5" s="9">
        <v>4890</v>
      </c>
      <c r="O5" s="10">
        <v>4887</v>
      </c>
      <c r="P5" s="6"/>
    </row>
    <row r="6" spans="1:16" x14ac:dyDescent="0.15">
      <c r="A6" s="112"/>
      <c r="B6" s="7" t="s">
        <v>15</v>
      </c>
      <c r="C6" s="11" t="s">
        <v>16</v>
      </c>
      <c r="D6" s="70">
        <v>4687</v>
      </c>
      <c r="E6" s="12">
        <v>4684</v>
      </c>
      <c r="F6" s="98">
        <v>4689</v>
      </c>
      <c r="G6" s="12">
        <v>4677</v>
      </c>
      <c r="H6" s="98">
        <v>4663</v>
      </c>
      <c r="I6" s="12">
        <v>4658</v>
      </c>
      <c r="J6" s="12">
        <v>4639</v>
      </c>
      <c r="K6" s="12">
        <v>4647</v>
      </c>
      <c r="L6" s="12">
        <v>4628</v>
      </c>
      <c r="M6" s="71">
        <v>4638</v>
      </c>
      <c r="N6" s="12">
        <v>4631</v>
      </c>
      <c r="O6" s="13">
        <v>4636</v>
      </c>
      <c r="P6" s="6"/>
    </row>
    <row r="7" spans="1:16" x14ac:dyDescent="0.15">
      <c r="A7" s="112"/>
      <c r="B7" s="14"/>
      <c r="C7" s="15" t="s">
        <v>17</v>
      </c>
      <c r="D7" s="72">
        <v>9622</v>
      </c>
      <c r="E7" s="16">
        <v>9611</v>
      </c>
      <c r="F7" s="99">
        <v>9617</v>
      </c>
      <c r="G7" s="16">
        <v>9602</v>
      </c>
      <c r="H7" s="16">
        <v>9588</v>
      </c>
      <c r="I7" s="16">
        <v>9579</v>
      </c>
      <c r="J7" s="16">
        <v>9548</v>
      </c>
      <c r="K7" s="16">
        <v>9565</v>
      </c>
      <c r="L7" s="16">
        <v>9546</v>
      </c>
      <c r="M7" s="73">
        <v>9535</v>
      </c>
      <c r="N7" s="16">
        <v>9521</v>
      </c>
      <c r="O7" s="17">
        <v>9523</v>
      </c>
      <c r="P7" s="6"/>
    </row>
    <row r="8" spans="1:16" x14ac:dyDescent="0.15">
      <c r="A8" s="112"/>
      <c r="B8" s="18"/>
      <c r="C8" s="19" t="s">
        <v>14</v>
      </c>
      <c r="D8" s="74">
        <v>18675</v>
      </c>
      <c r="E8" s="20">
        <v>18626</v>
      </c>
      <c r="F8" s="100">
        <v>18559</v>
      </c>
      <c r="G8" s="20">
        <v>18609</v>
      </c>
      <c r="H8" s="100">
        <v>18656</v>
      </c>
      <c r="I8" s="20">
        <v>18679</v>
      </c>
      <c r="J8" s="20">
        <v>18707</v>
      </c>
      <c r="K8" s="20">
        <v>18726</v>
      </c>
      <c r="L8" s="20">
        <v>18731</v>
      </c>
      <c r="M8" s="75">
        <v>18780</v>
      </c>
      <c r="N8" s="20">
        <v>18795</v>
      </c>
      <c r="O8" s="21">
        <v>18809</v>
      </c>
      <c r="P8" s="6"/>
    </row>
    <row r="9" spans="1:16" x14ac:dyDescent="0.15">
      <c r="A9" s="112"/>
      <c r="B9" s="8" t="s">
        <v>18</v>
      </c>
      <c r="C9" s="11" t="s">
        <v>16</v>
      </c>
      <c r="D9" s="70">
        <v>18164</v>
      </c>
      <c r="E9" s="12">
        <v>18132</v>
      </c>
      <c r="F9" s="98">
        <v>18038</v>
      </c>
      <c r="G9" s="12">
        <v>18018</v>
      </c>
      <c r="H9" s="98">
        <v>18045</v>
      </c>
      <c r="I9" s="12">
        <v>18063</v>
      </c>
      <c r="J9" s="12">
        <v>18068</v>
      </c>
      <c r="K9" s="12">
        <v>18077</v>
      </c>
      <c r="L9" s="12">
        <v>18082</v>
      </c>
      <c r="M9" s="71">
        <v>18072</v>
      </c>
      <c r="N9" s="12">
        <v>18069</v>
      </c>
      <c r="O9" s="96">
        <v>18051</v>
      </c>
      <c r="P9" s="6"/>
    </row>
    <row r="10" spans="1:16" x14ac:dyDescent="0.15">
      <c r="A10" s="112"/>
      <c r="B10" s="8"/>
      <c r="C10" s="15" t="s">
        <v>17</v>
      </c>
      <c r="D10" s="72">
        <v>36839</v>
      </c>
      <c r="E10" s="16">
        <v>36758</v>
      </c>
      <c r="F10" s="99">
        <v>36597</v>
      </c>
      <c r="G10" s="16">
        <v>36627</v>
      </c>
      <c r="H10" s="99">
        <v>36701</v>
      </c>
      <c r="I10" s="16">
        <v>36742</v>
      </c>
      <c r="J10" s="16">
        <v>36775</v>
      </c>
      <c r="K10" s="16">
        <v>36803</v>
      </c>
      <c r="L10" s="16">
        <v>36813</v>
      </c>
      <c r="M10" s="73">
        <v>36852</v>
      </c>
      <c r="N10" s="16">
        <v>36864</v>
      </c>
      <c r="O10" s="17">
        <v>36860</v>
      </c>
      <c r="P10" s="6"/>
    </row>
    <row r="11" spans="1:16" x14ac:dyDescent="0.15">
      <c r="A11" s="112"/>
      <c r="B11" s="19"/>
      <c r="C11" s="19" t="s">
        <v>14</v>
      </c>
      <c r="D11" s="74">
        <v>2087</v>
      </c>
      <c r="E11" s="20">
        <v>2097</v>
      </c>
      <c r="F11" s="100">
        <v>2090</v>
      </c>
      <c r="G11" s="20">
        <v>2084</v>
      </c>
      <c r="H11" s="100">
        <v>2090</v>
      </c>
      <c r="I11" s="20">
        <v>2090</v>
      </c>
      <c r="J11" s="20">
        <v>2083</v>
      </c>
      <c r="K11" s="20">
        <v>2085</v>
      </c>
      <c r="L11" s="20">
        <v>2075</v>
      </c>
      <c r="M11" s="75">
        <v>2081</v>
      </c>
      <c r="N11" s="20">
        <v>2081</v>
      </c>
      <c r="O11" s="21">
        <v>2092</v>
      </c>
      <c r="P11" s="6"/>
    </row>
    <row r="12" spans="1:16" x14ac:dyDescent="0.15">
      <c r="A12" s="112"/>
      <c r="B12" s="8" t="s">
        <v>19</v>
      </c>
      <c r="C12" s="11" t="s">
        <v>16</v>
      </c>
      <c r="D12" s="70">
        <v>2260</v>
      </c>
      <c r="E12" s="12">
        <v>2259</v>
      </c>
      <c r="F12" s="98">
        <v>2275</v>
      </c>
      <c r="G12" s="12">
        <v>2289</v>
      </c>
      <c r="H12" s="98">
        <v>2293</v>
      </c>
      <c r="I12" s="12">
        <v>2280</v>
      </c>
      <c r="J12" s="12">
        <v>2282</v>
      </c>
      <c r="K12" s="12">
        <v>2282</v>
      </c>
      <c r="L12" s="12">
        <v>2276</v>
      </c>
      <c r="M12" s="71">
        <v>2283</v>
      </c>
      <c r="N12" s="12">
        <v>2292</v>
      </c>
      <c r="O12" s="13">
        <v>2286</v>
      </c>
      <c r="P12" s="6"/>
    </row>
    <row r="13" spans="1:16" x14ac:dyDescent="0.15">
      <c r="A13" s="112"/>
      <c r="B13" s="22"/>
      <c r="C13" s="15" t="s">
        <v>17</v>
      </c>
      <c r="D13" s="72">
        <v>4347</v>
      </c>
      <c r="E13" s="16">
        <v>4356</v>
      </c>
      <c r="F13" s="99">
        <v>4365</v>
      </c>
      <c r="G13" s="16">
        <v>4373</v>
      </c>
      <c r="H13" s="99">
        <v>4383</v>
      </c>
      <c r="I13" s="16">
        <v>4370</v>
      </c>
      <c r="J13" s="16">
        <v>4365</v>
      </c>
      <c r="K13" s="16">
        <v>4367</v>
      </c>
      <c r="L13" s="16">
        <v>4351</v>
      </c>
      <c r="M13" s="73">
        <v>4364</v>
      </c>
      <c r="N13" s="16">
        <v>4373</v>
      </c>
      <c r="O13" s="17">
        <v>4378</v>
      </c>
      <c r="P13" s="6"/>
    </row>
    <row r="14" spans="1:16" x14ac:dyDescent="0.15">
      <c r="A14" s="112"/>
      <c r="B14" s="8"/>
      <c r="C14" s="19" t="s">
        <v>14</v>
      </c>
      <c r="D14" s="74">
        <v>2313</v>
      </c>
      <c r="E14" s="20">
        <v>2298</v>
      </c>
      <c r="F14" s="100">
        <v>2293</v>
      </c>
      <c r="G14" s="20">
        <v>2285</v>
      </c>
      <c r="H14" s="100">
        <v>2268</v>
      </c>
      <c r="I14" s="20">
        <v>2268</v>
      </c>
      <c r="J14" s="20">
        <v>2268</v>
      </c>
      <c r="K14" s="20">
        <v>2246</v>
      </c>
      <c r="L14" s="20">
        <v>2243</v>
      </c>
      <c r="M14" s="75">
        <v>2211</v>
      </c>
      <c r="N14" s="20">
        <v>2208</v>
      </c>
      <c r="O14" s="21">
        <v>2189</v>
      </c>
      <c r="P14" s="6"/>
    </row>
    <row r="15" spans="1:16" x14ac:dyDescent="0.15">
      <c r="A15" s="112"/>
      <c r="B15" s="8" t="s">
        <v>20</v>
      </c>
      <c r="C15" s="11" t="s">
        <v>16</v>
      </c>
      <c r="D15" s="70">
        <v>2560</v>
      </c>
      <c r="E15" s="12">
        <v>2538</v>
      </c>
      <c r="F15" s="98">
        <v>2515</v>
      </c>
      <c r="G15" s="12">
        <v>2493</v>
      </c>
      <c r="H15" s="98">
        <v>2500</v>
      </c>
      <c r="I15" s="12">
        <v>2484</v>
      </c>
      <c r="J15" s="12">
        <v>2474</v>
      </c>
      <c r="K15" s="12">
        <v>2463</v>
      </c>
      <c r="L15" s="12">
        <v>2458</v>
      </c>
      <c r="M15" s="71">
        <v>2441</v>
      </c>
      <c r="N15" s="12">
        <v>2418</v>
      </c>
      <c r="O15" s="13">
        <v>2409</v>
      </c>
      <c r="P15" s="6"/>
    </row>
    <row r="16" spans="1:16" x14ac:dyDescent="0.15">
      <c r="A16" s="112"/>
      <c r="B16" s="8"/>
      <c r="C16" s="15" t="s">
        <v>17</v>
      </c>
      <c r="D16" s="72">
        <v>4873</v>
      </c>
      <c r="E16" s="16">
        <v>4836</v>
      </c>
      <c r="F16" s="99">
        <v>4808</v>
      </c>
      <c r="G16" s="16">
        <v>4778</v>
      </c>
      <c r="H16" s="99">
        <v>4768</v>
      </c>
      <c r="I16" s="16">
        <v>4752</v>
      </c>
      <c r="J16" s="16">
        <v>4742</v>
      </c>
      <c r="K16" s="16">
        <v>4709</v>
      </c>
      <c r="L16" s="16">
        <v>4701</v>
      </c>
      <c r="M16" s="73">
        <v>4652</v>
      </c>
      <c r="N16" s="16">
        <v>4626</v>
      </c>
      <c r="O16" s="17">
        <v>4598</v>
      </c>
      <c r="P16" s="6"/>
    </row>
    <row r="17" spans="1:16" x14ac:dyDescent="0.15">
      <c r="A17" s="112"/>
      <c r="B17" s="19"/>
      <c r="C17" s="19" t="s">
        <v>14</v>
      </c>
      <c r="D17" s="74">
        <v>6959</v>
      </c>
      <c r="E17" s="23">
        <v>6979</v>
      </c>
      <c r="F17" s="100">
        <v>6980</v>
      </c>
      <c r="G17" s="20">
        <v>6998</v>
      </c>
      <c r="H17" s="100">
        <v>7013</v>
      </c>
      <c r="I17" s="20">
        <v>7020</v>
      </c>
      <c r="J17" s="20">
        <v>7042</v>
      </c>
      <c r="K17" s="20">
        <v>7052</v>
      </c>
      <c r="L17" s="20">
        <v>7064</v>
      </c>
      <c r="M17" s="75">
        <v>7073</v>
      </c>
      <c r="N17" s="20">
        <v>7073</v>
      </c>
      <c r="O17" s="21">
        <v>7081</v>
      </c>
      <c r="P17" s="6"/>
    </row>
    <row r="18" spans="1:16" x14ac:dyDescent="0.15">
      <c r="A18" s="112"/>
      <c r="B18" s="8" t="s">
        <v>21</v>
      </c>
      <c r="C18" s="11" t="s">
        <v>16</v>
      </c>
      <c r="D18" s="70">
        <v>10047</v>
      </c>
      <c r="E18" s="12">
        <v>10073</v>
      </c>
      <c r="F18" s="98">
        <v>10087</v>
      </c>
      <c r="G18" s="12">
        <v>10115</v>
      </c>
      <c r="H18" s="98">
        <v>10087</v>
      </c>
      <c r="I18" s="12">
        <v>10103</v>
      </c>
      <c r="J18" s="12">
        <v>10124</v>
      </c>
      <c r="K18" s="12">
        <v>10136</v>
      </c>
      <c r="L18" s="12">
        <v>10147</v>
      </c>
      <c r="M18" s="71">
        <v>10160</v>
      </c>
      <c r="N18" s="12">
        <v>10170</v>
      </c>
      <c r="O18" s="13">
        <v>10179</v>
      </c>
      <c r="P18" s="6"/>
    </row>
    <row r="19" spans="1:16" x14ac:dyDescent="0.15">
      <c r="A19" s="112"/>
      <c r="B19" s="8"/>
      <c r="C19" s="15" t="s">
        <v>17</v>
      </c>
      <c r="D19" s="16">
        <v>17006</v>
      </c>
      <c r="E19" s="16">
        <v>17052</v>
      </c>
      <c r="F19" s="101">
        <v>17067</v>
      </c>
      <c r="G19" s="16">
        <v>17113</v>
      </c>
      <c r="H19" s="101">
        <v>17100</v>
      </c>
      <c r="I19" s="16">
        <v>17123</v>
      </c>
      <c r="J19" s="16">
        <v>17166</v>
      </c>
      <c r="K19" s="16">
        <v>17188</v>
      </c>
      <c r="L19" s="16">
        <v>17211</v>
      </c>
      <c r="M19" s="73">
        <v>17233</v>
      </c>
      <c r="N19" s="16">
        <v>17243</v>
      </c>
      <c r="O19" s="17">
        <v>17260</v>
      </c>
      <c r="P19" s="6"/>
    </row>
    <row r="20" spans="1:16" x14ac:dyDescent="0.15">
      <c r="A20" s="112"/>
      <c r="B20" s="24"/>
      <c r="C20" s="25" t="s">
        <v>14</v>
      </c>
      <c r="D20" s="26">
        <v>34969</v>
      </c>
      <c r="E20" s="26">
        <v>34927</v>
      </c>
      <c r="F20" s="102">
        <v>34850</v>
      </c>
      <c r="G20" s="26">
        <v>34901</v>
      </c>
      <c r="H20" s="102">
        <v>34952</v>
      </c>
      <c r="I20" s="26">
        <v>34978</v>
      </c>
      <c r="J20" s="26">
        <v>35009</v>
      </c>
      <c r="K20" s="26">
        <v>35027</v>
      </c>
      <c r="L20" s="26">
        <v>35031</v>
      </c>
      <c r="M20" s="76">
        <v>35042</v>
      </c>
      <c r="N20" s="26">
        <v>35047</v>
      </c>
      <c r="O20" s="27">
        <v>35058</v>
      </c>
      <c r="P20" s="6"/>
    </row>
    <row r="21" spans="1:16" x14ac:dyDescent="0.15">
      <c r="A21" s="112"/>
      <c r="B21" s="28" t="s">
        <v>22</v>
      </c>
      <c r="C21" s="29" t="s">
        <v>16</v>
      </c>
      <c r="D21" s="30">
        <v>37718</v>
      </c>
      <c r="E21" s="30">
        <v>37686</v>
      </c>
      <c r="F21" s="103">
        <v>37604</v>
      </c>
      <c r="G21" s="30">
        <v>37592</v>
      </c>
      <c r="H21" s="103">
        <v>37588</v>
      </c>
      <c r="I21" s="30">
        <v>37588</v>
      </c>
      <c r="J21" s="30">
        <v>37587</v>
      </c>
      <c r="K21" s="30">
        <v>37605</v>
      </c>
      <c r="L21" s="30">
        <v>37591</v>
      </c>
      <c r="M21" s="77">
        <v>37594</v>
      </c>
      <c r="N21" s="30">
        <v>37580</v>
      </c>
      <c r="O21" s="31">
        <v>37561</v>
      </c>
      <c r="P21" s="6"/>
    </row>
    <row r="22" spans="1:16" x14ac:dyDescent="0.15">
      <c r="A22" s="112"/>
      <c r="B22" s="32"/>
      <c r="C22" s="15" t="s">
        <v>17</v>
      </c>
      <c r="D22" s="16">
        <v>72687</v>
      </c>
      <c r="E22" s="16">
        <v>72613</v>
      </c>
      <c r="F22" s="101">
        <v>72454</v>
      </c>
      <c r="G22" s="16">
        <v>72493</v>
      </c>
      <c r="H22" s="101">
        <v>72540</v>
      </c>
      <c r="I22" s="16">
        <v>72566</v>
      </c>
      <c r="J22" s="16">
        <v>72596</v>
      </c>
      <c r="K22" s="16">
        <v>72632</v>
      </c>
      <c r="L22" s="16">
        <v>72622</v>
      </c>
      <c r="M22" s="73">
        <v>72636</v>
      </c>
      <c r="N22" s="16">
        <v>72627</v>
      </c>
      <c r="O22" s="17">
        <v>72619</v>
      </c>
      <c r="P22" s="6"/>
    </row>
    <row r="23" spans="1:16" x14ac:dyDescent="0.15">
      <c r="A23" s="33" t="s">
        <v>23</v>
      </c>
      <c r="B23" s="8"/>
      <c r="C23" s="25" t="s">
        <v>14</v>
      </c>
      <c r="D23" s="26">
        <f t="shared" ref="D23:O24" si="0">SUM(D11,D14,D17)</f>
        <v>11359</v>
      </c>
      <c r="E23" s="26">
        <f t="shared" si="0"/>
        <v>11374</v>
      </c>
      <c r="F23" s="83">
        <f t="shared" si="0"/>
        <v>11363</v>
      </c>
      <c r="G23" s="26">
        <f t="shared" si="0"/>
        <v>11367</v>
      </c>
      <c r="H23" s="26">
        <f>SUM(H11,H14,H17)</f>
        <v>11371</v>
      </c>
      <c r="I23" s="26">
        <f t="shared" si="0"/>
        <v>11378</v>
      </c>
      <c r="J23" s="26">
        <f t="shared" si="0"/>
        <v>11393</v>
      </c>
      <c r="K23" s="26">
        <f t="shared" si="0"/>
        <v>11383</v>
      </c>
      <c r="L23" s="26">
        <f t="shared" si="0"/>
        <v>11382</v>
      </c>
      <c r="M23" s="76">
        <f t="shared" si="0"/>
        <v>11365</v>
      </c>
      <c r="N23" s="26">
        <f t="shared" si="0"/>
        <v>11362</v>
      </c>
      <c r="O23" s="27">
        <f t="shared" si="0"/>
        <v>11362</v>
      </c>
      <c r="P23" s="6"/>
    </row>
    <row r="24" spans="1:16" x14ac:dyDescent="0.15">
      <c r="A24" s="34"/>
      <c r="B24" s="8" t="s">
        <v>24</v>
      </c>
      <c r="C24" s="29" t="s">
        <v>16</v>
      </c>
      <c r="D24" s="30">
        <f t="shared" si="0"/>
        <v>14867</v>
      </c>
      <c r="E24" s="30">
        <f t="shared" si="0"/>
        <v>14870</v>
      </c>
      <c r="F24" s="84">
        <f t="shared" si="0"/>
        <v>14877</v>
      </c>
      <c r="G24" s="30">
        <f t="shared" si="0"/>
        <v>14897</v>
      </c>
      <c r="H24" s="30">
        <f t="shared" si="0"/>
        <v>14880</v>
      </c>
      <c r="I24" s="30">
        <f t="shared" si="0"/>
        <v>14867</v>
      </c>
      <c r="J24" s="30">
        <f t="shared" si="0"/>
        <v>14880</v>
      </c>
      <c r="K24" s="30">
        <f>SUM(K12,K15,K18)</f>
        <v>14881</v>
      </c>
      <c r="L24" s="30">
        <f t="shared" si="0"/>
        <v>14881</v>
      </c>
      <c r="M24" s="77">
        <f t="shared" si="0"/>
        <v>14884</v>
      </c>
      <c r="N24" s="30">
        <f t="shared" si="0"/>
        <v>14880</v>
      </c>
      <c r="O24" s="31">
        <f t="shared" si="0"/>
        <v>14874</v>
      </c>
      <c r="P24" s="6"/>
    </row>
    <row r="25" spans="1:16" x14ac:dyDescent="0.15">
      <c r="A25" s="35"/>
      <c r="B25" s="8"/>
      <c r="C25" s="15" t="s">
        <v>17</v>
      </c>
      <c r="D25" s="16">
        <f t="shared" ref="D25:O25" si="1">D23+D24</f>
        <v>26226</v>
      </c>
      <c r="E25" s="16">
        <f t="shared" si="1"/>
        <v>26244</v>
      </c>
      <c r="F25" s="81">
        <f t="shared" si="1"/>
        <v>26240</v>
      </c>
      <c r="G25" s="16">
        <f t="shared" si="1"/>
        <v>26264</v>
      </c>
      <c r="H25" s="16">
        <f t="shared" si="1"/>
        <v>26251</v>
      </c>
      <c r="I25" s="16">
        <f t="shared" si="1"/>
        <v>26245</v>
      </c>
      <c r="J25" s="16">
        <f t="shared" si="1"/>
        <v>26273</v>
      </c>
      <c r="K25" s="16">
        <f t="shared" si="1"/>
        <v>26264</v>
      </c>
      <c r="L25" s="16">
        <f t="shared" si="1"/>
        <v>26263</v>
      </c>
      <c r="M25" s="73">
        <f t="shared" si="1"/>
        <v>26249</v>
      </c>
      <c r="N25" s="16">
        <f t="shared" si="1"/>
        <v>26242</v>
      </c>
      <c r="O25" s="17">
        <f t="shared" si="1"/>
        <v>26236</v>
      </c>
      <c r="P25" s="6"/>
    </row>
    <row r="26" spans="1:16" x14ac:dyDescent="0.15">
      <c r="A26" s="35"/>
      <c r="B26" s="19"/>
      <c r="C26" s="25" t="s">
        <v>14</v>
      </c>
      <c r="D26" s="26">
        <f t="shared" ref="D26:O27" si="2">SUM(D14,D17)</f>
        <v>9272</v>
      </c>
      <c r="E26" s="26">
        <f t="shared" si="2"/>
        <v>9277</v>
      </c>
      <c r="F26" s="83">
        <f>SUM(F14,F17)</f>
        <v>9273</v>
      </c>
      <c r="G26" s="26">
        <f t="shared" si="2"/>
        <v>9283</v>
      </c>
      <c r="H26" s="26">
        <f t="shared" si="2"/>
        <v>9281</v>
      </c>
      <c r="I26" s="26">
        <f t="shared" si="2"/>
        <v>9288</v>
      </c>
      <c r="J26" s="26">
        <f t="shared" si="2"/>
        <v>9310</v>
      </c>
      <c r="K26" s="26">
        <f t="shared" si="2"/>
        <v>9298</v>
      </c>
      <c r="L26" s="26">
        <f t="shared" si="2"/>
        <v>9307</v>
      </c>
      <c r="M26" s="76">
        <f t="shared" si="2"/>
        <v>9284</v>
      </c>
      <c r="N26" s="26">
        <f t="shared" si="2"/>
        <v>9281</v>
      </c>
      <c r="O26" s="27">
        <f t="shared" si="2"/>
        <v>9270</v>
      </c>
      <c r="P26" s="6"/>
    </row>
    <row r="27" spans="1:16" x14ac:dyDescent="0.15">
      <c r="A27" s="34"/>
      <c r="B27" s="8" t="s">
        <v>25</v>
      </c>
      <c r="C27" s="29" t="s">
        <v>16</v>
      </c>
      <c r="D27" s="30">
        <f t="shared" si="2"/>
        <v>12607</v>
      </c>
      <c r="E27" s="30">
        <f t="shared" si="2"/>
        <v>12611</v>
      </c>
      <c r="F27" s="84">
        <f t="shared" si="2"/>
        <v>12602</v>
      </c>
      <c r="G27" s="30">
        <f t="shared" si="2"/>
        <v>12608</v>
      </c>
      <c r="H27" s="30">
        <f t="shared" si="2"/>
        <v>12587</v>
      </c>
      <c r="I27" s="30">
        <f t="shared" si="2"/>
        <v>12587</v>
      </c>
      <c r="J27" s="30">
        <f t="shared" si="2"/>
        <v>12598</v>
      </c>
      <c r="K27" s="30">
        <f t="shared" si="2"/>
        <v>12599</v>
      </c>
      <c r="L27" s="30">
        <f t="shared" si="2"/>
        <v>12605</v>
      </c>
      <c r="M27" s="77">
        <f t="shared" si="2"/>
        <v>12601</v>
      </c>
      <c r="N27" s="30">
        <f t="shared" si="2"/>
        <v>12588</v>
      </c>
      <c r="O27" s="31">
        <f t="shared" si="2"/>
        <v>12588</v>
      </c>
      <c r="P27" s="6"/>
    </row>
    <row r="28" spans="1:16" x14ac:dyDescent="0.15">
      <c r="A28" s="35"/>
      <c r="B28" s="22"/>
      <c r="C28" s="15" t="s">
        <v>17</v>
      </c>
      <c r="D28" s="16">
        <f t="shared" ref="D28:O28" si="3">D26+D27</f>
        <v>21879</v>
      </c>
      <c r="E28" s="16">
        <f t="shared" si="3"/>
        <v>21888</v>
      </c>
      <c r="F28" s="81">
        <f t="shared" si="3"/>
        <v>21875</v>
      </c>
      <c r="G28" s="16">
        <f>G26+G27</f>
        <v>21891</v>
      </c>
      <c r="H28" s="16">
        <f>H26+H27</f>
        <v>21868</v>
      </c>
      <c r="I28" s="16">
        <f t="shared" si="3"/>
        <v>21875</v>
      </c>
      <c r="J28" s="16">
        <f t="shared" si="3"/>
        <v>21908</v>
      </c>
      <c r="K28" s="16">
        <f t="shared" si="3"/>
        <v>21897</v>
      </c>
      <c r="L28" s="16">
        <f t="shared" si="3"/>
        <v>21912</v>
      </c>
      <c r="M28" s="73">
        <f t="shared" si="3"/>
        <v>21885</v>
      </c>
      <c r="N28" s="16">
        <f t="shared" si="3"/>
        <v>21869</v>
      </c>
      <c r="O28" s="17">
        <f t="shared" si="3"/>
        <v>21858</v>
      </c>
      <c r="P28" s="6"/>
    </row>
    <row r="29" spans="1:16" x14ac:dyDescent="0.15">
      <c r="A29" s="35"/>
      <c r="B29" s="36"/>
      <c r="C29" s="36"/>
      <c r="D29" s="37"/>
      <c r="E29" s="37"/>
      <c r="F29" s="85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86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87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90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18</v>
      </c>
      <c r="E32" s="20">
        <v>16</v>
      </c>
      <c r="F32" s="82">
        <v>27</v>
      </c>
      <c r="G32" s="20">
        <v>16</v>
      </c>
      <c r="H32" s="23">
        <v>28</v>
      </c>
      <c r="I32" s="20">
        <v>26</v>
      </c>
      <c r="J32" s="20">
        <v>15</v>
      </c>
      <c r="K32" s="20">
        <v>20</v>
      </c>
      <c r="L32" s="20">
        <v>22</v>
      </c>
      <c r="M32" s="75">
        <v>21</v>
      </c>
      <c r="N32" s="20">
        <v>26</v>
      </c>
      <c r="O32" s="91">
        <v>20</v>
      </c>
      <c r="P32" s="48">
        <f>SUM(D32:O32)</f>
        <v>255</v>
      </c>
    </row>
    <row r="33" spans="1:16" x14ac:dyDescent="0.15">
      <c r="A33" s="35"/>
      <c r="B33" s="8" t="s">
        <v>27</v>
      </c>
      <c r="C33" s="11" t="s">
        <v>16</v>
      </c>
      <c r="D33" s="12">
        <v>23</v>
      </c>
      <c r="E33" s="12">
        <v>22</v>
      </c>
      <c r="F33" s="80">
        <v>23</v>
      </c>
      <c r="G33" s="12">
        <v>17</v>
      </c>
      <c r="H33" s="12">
        <v>18</v>
      </c>
      <c r="I33" s="12">
        <v>19</v>
      </c>
      <c r="J33" s="12">
        <v>18</v>
      </c>
      <c r="K33" s="12">
        <v>24</v>
      </c>
      <c r="L33" s="12">
        <v>20</v>
      </c>
      <c r="M33" s="71">
        <v>27</v>
      </c>
      <c r="N33" s="12">
        <v>23</v>
      </c>
      <c r="O33" s="92">
        <v>33</v>
      </c>
      <c r="P33" s="50">
        <f>SUM(D33:O33)</f>
        <v>267</v>
      </c>
    </row>
    <row r="34" spans="1:16" x14ac:dyDescent="0.15">
      <c r="A34" s="35"/>
      <c r="B34" s="51"/>
      <c r="C34" s="15" t="s">
        <v>17</v>
      </c>
      <c r="D34" s="16">
        <f t="shared" ref="D34:O34" si="4">D32+D33</f>
        <v>41</v>
      </c>
      <c r="E34" s="16">
        <f t="shared" si="4"/>
        <v>38</v>
      </c>
      <c r="F34" s="81">
        <f t="shared" si="4"/>
        <v>50</v>
      </c>
      <c r="G34" s="16">
        <f t="shared" si="4"/>
        <v>33</v>
      </c>
      <c r="H34" s="16">
        <f t="shared" si="4"/>
        <v>46</v>
      </c>
      <c r="I34" s="16">
        <f t="shared" si="4"/>
        <v>45</v>
      </c>
      <c r="J34" s="16">
        <f t="shared" si="4"/>
        <v>33</v>
      </c>
      <c r="K34" s="16">
        <f t="shared" si="4"/>
        <v>44</v>
      </c>
      <c r="L34" s="16">
        <f t="shared" si="4"/>
        <v>42</v>
      </c>
      <c r="M34" s="16">
        <f t="shared" si="4"/>
        <v>48</v>
      </c>
      <c r="N34" s="16">
        <f>N32+N33</f>
        <v>49</v>
      </c>
      <c r="O34" s="93">
        <f t="shared" si="4"/>
        <v>53</v>
      </c>
      <c r="P34" s="53">
        <f>P32+P33</f>
        <v>522</v>
      </c>
    </row>
    <row r="35" spans="1:16" x14ac:dyDescent="0.15">
      <c r="A35" s="35"/>
      <c r="B35" s="54"/>
      <c r="C35" s="19" t="s">
        <v>14</v>
      </c>
      <c r="D35" s="20">
        <v>33</v>
      </c>
      <c r="E35" s="20">
        <v>42</v>
      </c>
      <c r="F35" s="82">
        <v>42</v>
      </c>
      <c r="G35" s="20">
        <v>39</v>
      </c>
      <c r="H35" s="20">
        <v>38</v>
      </c>
      <c r="I35" s="20">
        <v>29</v>
      </c>
      <c r="J35" s="20">
        <v>22</v>
      </c>
      <c r="K35" s="20">
        <v>39</v>
      </c>
      <c r="L35" s="20">
        <v>26</v>
      </c>
      <c r="M35" s="75">
        <v>44</v>
      </c>
      <c r="N35" s="20">
        <v>34</v>
      </c>
      <c r="O35" s="94">
        <v>33</v>
      </c>
      <c r="P35" s="48">
        <f>SUM(D35:O35)</f>
        <v>421</v>
      </c>
    </row>
    <row r="36" spans="1:16" x14ac:dyDescent="0.15">
      <c r="A36" s="35"/>
      <c r="B36" s="8" t="s">
        <v>28</v>
      </c>
      <c r="C36" s="11" t="s">
        <v>16</v>
      </c>
      <c r="D36" s="12">
        <v>43</v>
      </c>
      <c r="E36" s="12">
        <v>35</v>
      </c>
      <c r="F36" s="80">
        <v>46</v>
      </c>
      <c r="G36" s="12">
        <v>38</v>
      </c>
      <c r="H36" s="12">
        <v>52</v>
      </c>
      <c r="I36" s="12">
        <v>36</v>
      </c>
      <c r="J36" s="12">
        <v>34</v>
      </c>
      <c r="K36" s="12">
        <v>38</v>
      </c>
      <c r="L36" s="12">
        <v>45</v>
      </c>
      <c r="M36" s="71">
        <v>41</v>
      </c>
      <c r="N36" s="12">
        <v>39</v>
      </c>
      <c r="O36" s="92">
        <v>38</v>
      </c>
      <c r="P36" s="50">
        <f>SUM(D36:O36)</f>
        <v>485</v>
      </c>
    </row>
    <row r="37" spans="1:16" x14ac:dyDescent="0.15">
      <c r="A37" s="35"/>
      <c r="B37" s="54"/>
      <c r="C37" s="15" t="s">
        <v>17</v>
      </c>
      <c r="D37" s="16">
        <f t="shared" ref="D37:P37" si="5">D35+D36</f>
        <v>76</v>
      </c>
      <c r="E37" s="16">
        <f t="shared" si="5"/>
        <v>77</v>
      </c>
      <c r="F37" s="81">
        <f t="shared" si="5"/>
        <v>88</v>
      </c>
      <c r="G37" s="16">
        <f t="shared" si="5"/>
        <v>77</v>
      </c>
      <c r="H37" s="16">
        <f t="shared" si="5"/>
        <v>90</v>
      </c>
      <c r="I37" s="16">
        <f t="shared" si="5"/>
        <v>65</v>
      </c>
      <c r="J37" s="16">
        <f>J35+J36</f>
        <v>56</v>
      </c>
      <c r="K37" s="16">
        <f>K35+K36</f>
        <v>77</v>
      </c>
      <c r="L37" s="16">
        <f t="shared" si="5"/>
        <v>71</v>
      </c>
      <c r="M37" s="16">
        <f t="shared" si="5"/>
        <v>85</v>
      </c>
      <c r="N37" s="16">
        <f t="shared" si="5"/>
        <v>73</v>
      </c>
      <c r="O37" s="52">
        <f t="shared" si="5"/>
        <v>71</v>
      </c>
      <c r="P37" s="53">
        <f t="shared" si="5"/>
        <v>906</v>
      </c>
    </row>
    <row r="38" spans="1:16" x14ac:dyDescent="0.15">
      <c r="A38" s="35"/>
      <c r="B38" s="56"/>
      <c r="C38" s="57"/>
      <c r="D38" s="58"/>
      <c r="E38" s="58"/>
      <c r="F38" s="88"/>
      <c r="G38" s="58"/>
      <c r="H38" s="58"/>
      <c r="I38" s="58"/>
      <c r="J38" s="58"/>
      <c r="K38" s="58"/>
      <c r="L38" s="58"/>
      <c r="M38" s="78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76</v>
      </c>
      <c r="E39" s="20">
        <v>107</v>
      </c>
      <c r="F39" s="82">
        <v>308</v>
      </c>
      <c r="G39" s="20">
        <v>199</v>
      </c>
      <c r="H39" s="20">
        <v>162</v>
      </c>
      <c r="I39" s="20">
        <v>129</v>
      </c>
      <c r="J39" s="20">
        <v>146</v>
      </c>
      <c r="K39" s="20">
        <v>150</v>
      </c>
      <c r="L39" s="20">
        <v>137</v>
      </c>
      <c r="M39" s="75">
        <v>147</v>
      </c>
      <c r="N39" s="20">
        <v>133</v>
      </c>
      <c r="O39" s="55">
        <v>132</v>
      </c>
      <c r="P39" s="48">
        <f>SUM(D39:O39)</f>
        <v>1826</v>
      </c>
    </row>
    <row r="40" spans="1:16" x14ac:dyDescent="0.15">
      <c r="A40" s="35"/>
      <c r="B40" s="8" t="s">
        <v>29</v>
      </c>
      <c r="C40" s="11" t="s">
        <v>16</v>
      </c>
      <c r="D40" s="12">
        <v>70</v>
      </c>
      <c r="E40" s="12">
        <v>81</v>
      </c>
      <c r="F40" s="80">
        <v>247</v>
      </c>
      <c r="G40" s="12">
        <v>152</v>
      </c>
      <c r="H40" s="12">
        <v>136</v>
      </c>
      <c r="I40" s="12">
        <v>106</v>
      </c>
      <c r="J40" s="12">
        <v>95</v>
      </c>
      <c r="K40" s="12">
        <v>120</v>
      </c>
      <c r="L40" s="12">
        <v>101</v>
      </c>
      <c r="M40" s="71">
        <v>93</v>
      </c>
      <c r="N40" s="12">
        <v>115</v>
      </c>
      <c r="O40" s="49">
        <v>87</v>
      </c>
      <c r="P40" s="50">
        <f>SUM(D40:O40)</f>
        <v>1403</v>
      </c>
    </row>
    <row r="41" spans="1:16" x14ac:dyDescent="0.15">
      <c r="A41" s="35"/>
      <c r="B41" s="54"/>
      <c r="C41" s="15" t="s">
        <v>17</v>
      </c>
      <c r="D41" s="16">
        <f t="shared" ref="D41:P41" si="6">D39+D40</f>
        <v>146</v>
      </c>
      <c r="E41" s="16">
        <f t="shared" si="6"/>
        <v>188</v>
      </c>
      <c r="F41" s="81">
        <f t="shared" si="6"/>
        <v>555</v>
      </c>
      <c r="G41" s="16">
        <f t="shared" si="6"/>
        <v>351</v>
      </c>
      <c r="H41" s="16">
        <f t="shared" si="6"/>
        <v>298</v>
      </c>
      <c r="I41" s="16">
        <f t="shared" si="6"/>
        <v>235</v>
      </c>
      <c r="J41" s="16">
        <f t="shared" si="6"/>
        <v>241</v>
      </c>
      <c r="K41" s="16">
        <f t="shared" si="6"/>
        <v>270</v>
      </c>
      <c r="L41" s="16">
        <f t="shared" si="6"/>
        <v>238</v>
      </c>
      <c r="M41" s="16">
        <f t="shared" si="6"/>
        <v>240</v>
      </c>
      <c r="N41" s="16">
        <f t="shared" si="6"/>
        <v>248</v>
      </c>
      <c r="O41" s="52">
        <f t="shared" si="6"/>
        <v>219</v>
      </c>
      <c r="P41" s="53">
        <f t="shared" si="6"/>
        <v>3229</v>
      </c>
    </row>
    <row r="42" spans="1:16" x14ac:dyDescent="0.15">
      <c r="A42" s="35"/>
      <c r="B42" s="46"/>
      <c r="C42" s="19" t="s">
        <v>14</v>
      </c>
      <c r="D42" s="20">
        <v>104</v>
      </c>
      <c r="E42" s="20">
        <v>227</v>
      </c>
      <c r="F42" s="82">
        <v>374</v>
      </c>
      <c r="G42" s="20">
        <v>125</v>
      </c>
      <c r="H42" s="20">
        <v>99</v>
      </c>
      <c r="I42" s="20">
        <v>100</v>
      </c>
      <c r="J42" s="20">
        <v>106</v>
      </c>
      <c r="K42" s="20">
        <v>110</v>
      </c>
      <c r="L42" s="20">
        <v>126</v>
      </c>
      <c r="M42" s="75">
        <v>114</v>
      </c>
      <c r="N42" s="20">
        <v>123</v>
      </c>
      <c r="O42" s="47">
        <v>109</v>
      </c>
      <c r="P42" s="48">
        <f>SUM(D42:O42)</f>
        <v>1717</v>
      </c>
    </row>
    <row r="43" spans="1:16" x14ac:dyDescent="0.15">
      <c r="A43" s="35"/>
      <c r="B43" s="8" t="s">
        <v>30</v>
      </c>
      <c r="C43" s="11" t="s">
        <v>16</v>
      </c>
      <c r="D43" s="12">
        <v>79</v>
      </c>
      <c r="E43" s="12">
        <v>175</v>
      </c>
      <c r="F43" s="80">
        <v>309</v>
      </c>
      <c r="G43" s="12">
        <v>143</v>
      </c>
      <c r="H43" s="12">
        <v>101</v>
      </c>
      <c r="I43" s="12">
        <v>78</v>
      </c>
      <c r="J43" s="12">
        <v>76</v>
      </c>
      <c r="K43" s="12">
        <v>88</v>
      </c>
      <c r="L43" s="12">
        <v>89</v>
      </c>
      <c r="M43" s="71">
        <v>70</v>
      </c>
      <c r="N43" s="12">
        <v>104</v>
      </c>
      <c r="O43" s="49">
        <v>96</v>
      </c>
      <c r="P43" s="50">
        <f>SUM(D43:O43)</f>
        <v>1408</v>
      </c>
    </row>
    <row r="44" spans="1:16" ht="12" thickBot="1" x14ac:dyDescent="0.2">
      <c r="A44" s="61"/>
      <c r="B44" s="62"/>
      <c r="C44" s="63" t="s">
        <v>17</v>
      </c>
      <c r="D44" s="64">
        <f t="shared" ref="D44:P44" si="7">D42+D43</f>
        <v>183</v>
      </c>
      <c r="E44" s="64">
        <f t="shared" si="7"/>
        <v>402</v>
      </c>
      <c r="F44" s="89">
        <f t="shared" si="7"/>
        <v>683</v>
      </c>
      <c r="G44" s="64">
        <f t="shared" si="7"/>
        <v>268</v>
      </c>
      <c r="H44" s="64">
        <f t="shared" si="7"/>
        <v>200</v>
      </c>
      <c r="I44" s="64">
        <f t="shared" si="7"/>
        <v>178</v>
      </c>
      <c r="J44" s="64">
        <f t="shared" si="7"/>
        <v>182</v>
      </c>
      <c r="K44" s="64">
        <f t="shared" si="7"/>
        <v>198</v>
      </c>
      <c r="L44" s="64">
        <f t="shared" si="7"/>
        <v>215</v>
      </c>
      <c r="M44" s="64">
        <f t="shared" si="7"/>
        <v>184</v>
      </c>
      <c r="N44" s="64">
        <f t="shared" si="7"/>
        <v>227</v>
      </c>
      <c r="O44" s="65">
        <f t="shared" si="7"/>
        <v>205</v>
      </c>
      <c r="P44" s="66">
        <f t="shared" si="7"/>
        <v>3125</v>
      </c>
    </row>
  </sheetData>
  <sheetProtection algorithmName="SHA-512" hashValue="wC0QQ9ESYYG2g3YpgQ+cyEL3cAjmx3mnKvwrFCiJjZNUi9pvRsl7BrUuzYUuduG4M+C1nkilnBkxTYRmg5uDog==" saltValue="52XE8vMznc+5bbWsvAy80A==" spinCount="100000" sheet="1" objects="1" scenarios="1"/>
  <mergeCells count="5">
    <mergeCell ref="A1:O1"/>
    <mergeCell ref="C2:E2"/>
    <mergeCell ref="A3:C3"/>
    <mergeCell ref="A4:C4"/>
    <mergeCell ref="A5:A22"/>
  </mergeCells>
  <phoneticPr fontId="2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行橋市役所</cp:lastModifiedBy>
  <cp:lastPrinted>2022-11-02T00:09:11Z</cp:lastPrinted>
  <dcterms:created xsi:type="dcterms:W3CDTF">2009-12-01T00:31:37Z</dcterms:created>
  <dcterms:modified xsi:type="dcterms:W3CDTF">2023-01-04T05:04:18Z</dcterms:modified>
</cp:coreProperties>
</file>