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印刷用納付書（入力不可）" sheetId="1" r:id="rId1"/>
    <sheet name="必須項目入力" sheetId="2" r:id="rId2"/>
    <sheet name="税率について" sheetId="3" r:id="rId3"/>
  </sheets>
  <definedNames>
    <definedName name="OLE_LINK1" localSheetId="0">'印刷用納付書（入力不可）'!$AD$8</definedName>
    <definedName name="_xlnm.Print_Area" localSheetId="0">'印刷用納付書（入力不可）'!$A$1:$CV$75</definedName>
  </definedNames>
  <calcPr fullCalcOnLoad="1"/>
</workbook>
</file>

<file path=xl/comments2.xml><?xml version="1.0" encoding="utf-8"?>
<comments xmlns="http://schemas.openxmlformats.org/spreadsheetml/2006/main">
  <authors>
    <author>mpcadmin</author>
    <author>gotou-m</author>
  </authors>
  <commentList>
    <comment ref="C9" authorId="0">
      <text>
        <r>
          <rPr>
            <b/>
            <sz val="9"/>
            <rFont val="ＭＳ Ｐゴシック"/>
            <family val="3"/>
          </rPr>
          <t>右の申告区分コードから選択してください。</t>
        </r>
      </text>
    </comment>
    <comment ref="B4" authorId="1">
      <text>
        <r>
          <rPr>
            <b/>
            <sz val="9"/>
            <rFont val="ＭＳ Ｐゴシック"/>
            <family val="3"/>
          </rPr>
          <t xml:space="preserve">行橋市で指定されている法人番号を入力してください。
</t>
        </r>
      </text>
    </comment>
    <comment ref="P5" authorId="1">
      <text>
        <r>
          <rPr>
            <b/>
            <sz val="9"/>
            <rFont val="ＭＳ Ｐゴシック"/>
            <family val="3"/>
          </rPr>
          <t>任意入力欄です。
マンション・ビル等のなかに事務所がある場合は、階数や部屋番号を入力してください。</t>
        </r>
      </text>
    </comment>
  </commentList>
</comments>
</file>

<file path=xl/sharedStrings.xml><?xml version="1.0" encoding="utf-8"?>
<sst xmlns="http://schemas.openxmlformats.org/spreadsheetml/2006/main" count="285" uniqueCount="131">
  <si>
    <t>市町村コード</t>
  </si>
  <si>
    <t>円</t>
  </si>
  <si>
    <t>十</t>
  </si>
  <si>
    <t>百</t>
  </si>
  <si>
    <t>千</t>
  </si>
  <si>
    <t>万</t>
  </si>
  <si>
    <t>億</t>
  </si>
  <si>
    <t>口　　座　　番　　号</t>
  </si>
  <si>
    <t>法人税割額</t>
  </si>
  <si>
    <t>均等割額</t>
  </si>
  <si>
    <t>延滞金</t>
  </si>
  <si>
    <t>督促手数料</t>
  </si>
  <si>
    <t>合計額</t>
  </si>
  <si>
    <t>日</t>
  </si>
  <si>
    <t>月</t>
  </si>
  <si>
    <t>年</t>
  </si>
  <si>
    <t>02</t>
  </si>
  <si>
    <t>03</t>
  </si>
  <si>
    <t>04</t>
  </si>
  <si>
    <t>05</t>
  </si>
  <si>
    <t>01</t>
  </si>
  <si>
    <t xml:space="preserve"> 所在地及び法人名</t>
  </si>
  <si>
    <t>申告区分</t>
  </si>
  <si>
    <t>から</t>
  </si>
  <si>
    <t>まで</t>
  </si>
  <si>
    <t>領収日付印</t>
  </si>
  <si>
    <t>コード</t>
  </si>
  <si>
    <t>予定申告</t>
  </si>
  <si>
    <t>中間申告</t>
  </si>
  <si>
    <t>清算予納申告</t>
  </si>
  <si>
    <t>残余財産予納</t>
  </si>
  <si>
    <t>清算確定</t>
  </si>
  <si>
    <t>00</t>
  </si>
  <si>
    <t>事業年度</t>
  </si>
  <si>
    <t>日</t>
  </si>
  <si>
    <t>申告区分</t>
  </si>
  <si>
    <t>法人税割</t>
  </si>
  <si>
    <t>平成</t>
  </si>
  <si>
    <t>から</t>
  </si>
  <si>
    <t>まで</t>
  </si>
  <si>
    <t>コード</t>
  </si>
  <si>
    <t>04</t>
  </si>
  <si>
    <t>行橋市会計管理者</t>
  </si>
  <si>
    <t>　</t>
  </si>
  <si>
    <t>行　橋</t>
  </si>
  <si>
    <t>福　岡</t>
  </si>
  <si>
    <t>01730-2-961525</t>
  </si>
  <si>
    <t>4 0 2 1 3 3</t>
  </si>
  <si>
    <t>4 0 2 1 3 3</t>
  </si>
  <si>
    <t>都</t>
  </si>
  <si>
    <t>道</t>
  </si>
  <si>
    <t>府</t>
  </si>
  <si>
    <t>県</t>
  </si>
  <si>
    <t>市</t>
  </si>
  <si>
    <t>町</t>
  </si>
  <si>
    <t>村</t>
  </si>
  <si>
    <t>法人番号</t>
  </si>
  <si>
    <t>か　ら</t>
  </si>
  <si>
    <t>法人市民税領収証書</t>
  </si>
  <si>
    <t>事 業 年 度 若 し く は 連 結 事 業 年 度 又 は 計 算 期 間</t>
  </si>
  <si>
    <t xml:space="preserve">
</t>
  </si>
  <si>
    <t>科　　目</t>
  </si>
  <si>
    <t>Ｓ Ｅ Ｑ</t>
  </si>
  <si>
    <t>月</t>
  </si>
  <si>
    <t>納 期 限</t>
  </si>
  <si>
    <t>加　　　　　入　　　　　者</t>
  </si>
  <si>
    <t>複写式ではありませんので、</t>
  </si>
  <si>
    <t>合計額に￥記号は記入しないでください。</t>
  </si>
  <si>
    <t>確定・修正申告</t>
  </si>
  <si>
    <t>法人市民税納付書</t>
  </si>
  <si>
    <t>法人市民税領収済通知書</t>
  </si>
  <si>
    <t>"</t>
  </si>
  <si>
    <t>月</t>
  </si>
  <si>
    <t>事 業 年 度 若 し く は 連 結 事 業 年 度 又 は 計 算 期 間</t>
  </si>
  <si>
    <t>福岡銀行</t>
  </si>
  <si>
    <t>行橋支店</t>
  </si>
  <si>
    <t>取りまとめ局</t>
  </si>
  <si>
    <t>（〒812-8794）</t>
  </si>
  <si>
    <t>指定金融　　機 関 名</t>
  </si>
  <si>
    <t>ゆうちょ銀行　　　　福岡貯蓄事務センター</t>
  </si>
  <si>
    <t>・こちらは、インターネットで提供可能な形式で作成しているものです。実際の納付書から簡略化している部分がございます。</t>
  </si>
  <si>
    <t>上記のとおり領収しました。　（納税者保管）</t>
  </si>
  <si>
    <t>上記のとおり通知します。　（市町村保管）</t>
  </si>
  <si>
    <t>≪ご使用の際の注意点≫</t>
  </si>
  <si>
    <t>お問い合わせ先</t>
  </si>
  <si>
    <t>〒824-8601</t>
  </si>
  <si>
    <t>均等割申告</t>
  </si>
  <si>
    <t>見込納付</t>
  </si>
  <si>
    <t>福岡県行橋市中央一丁目１番１号</t>
  </si>
  <si>
    <t>行橋市役所　税務課</t>
  </si>
  <si>
    <t>ＴＥＬ（代表）0930-25-1111</t>
  </si>
  <si>
    <t>Ｓ Ｅ Ｑ</t>
  </si>
  <si>
    <t>Ｓ Ｅ Ｑ</t>
  </si>
  <si>
    <t>←自動計算されます</t>
  </si>
  <si>
    <t>（</t>
  </si>
  <si>
    <r>
      <t>部分は</t>
    </r>
    <r>
      <rPr>
        <b/>
        <sz val="11"/>
        <color indexed="10"/>
        <rFont val="ＭＳ Ｐゴシック"/>
        <family val="3"/>
      </rPr>
      <t>必須項目</t>
    </r>
    <r>
      <rPr>
        <sz val="11"/>
        <rFont val="ＭＳ Ｐゴシック"/>
        <family val="3"/>
      </rPr>
      <t>です。入力漏れにご注意ください。）</t>
    </r>
  </si>
  <si>
    <t>所 在 地</t>
  </si>
  <si>
    <t>法 人 名</t>
  </si>
  <si>
    <t>均 等 割</t>
  </si>
  <si>
    <t>延 滞 金</t>
  </si>
  <si>
    <t>合 計 額</t>
  </si>
  <si>
    <t>三枚ともご記入のうえ納付してください。</t>
  </si>
  <si>
    <t>退職年金確定</t>
  </si>
  <si>
    <t>合併確定申告</t>
  </si>
  <si>
    <t>マンション・ビル名</t>
  </si>
  <si>
    <t>・ご使用の際は、Ａ４普通紙に印刷後、点線に沿って切り取り、３枚合わせて金融機関へお持ちになるようお願いいたします。</t>
  </si>
  <si>
    <t>上記のとおり納付します。　（金融機関保管）</t>
  </si>
  <si>
    <t>日 計 日</t>
  </si>
  <si>
    <t>3,600,000円</t>
  </si>
  <si>
    <t>２．均　等　割　額</t>
  </si>
  <si>
    <t>１．法　人　税　割　　　１２，１％</t>
  </si>
  <si>
    <t>従業員数</t>
  </si>
  <si>
    <t>492,000円</t>
  </si>
  <si>
    <t>2,100,000円</t>
  </si>
  <si>
    <t>480,000円</t>
  </si>
  <si>
    <t>192,000円</t>
  </si>
  <si>
    <t>180,000円</t>
  </si>
  <si>
    <t>156,000円</t>
  </si>
  <si>
    <t>144,000円</t>
  </si>
  <si>
    <t>60,000円</t>
  </si>
  <si>
    <t>50人以下</t>
  </si>
  <si>
    <t>資本金等の金額が50億円を超える法人</t>
  </si>
  <si>
    <t>資本金等の金額が10億円を超え50億円以下である法人</t>
  </si>
  <si>
    <t>資本金等の金額が1億円を超え10億円以下である法人</t>
  </si>
  <si>
    <t>資本金等の金額が1,000万円を超え1億円以下である法人</t>
  </si>
  <si>
    <t>資本金等の金額が1,000万円以下である法人</t>
  </si>
  <si>
    <t>50 人 超</t>
  </si>
  <si>
    <r>
      <t>＜法人市民税の税率について＞　　　</t>
    </r>
    <r>
      <rPr>
        <sz val="11"/>
        <rFont val="ＭＳ Ｐゴシック"/>
        <family val="3"/>
      </rPr>
      <t>　（行橋市）</t>
    </r>
  </si>
  <si>
    <t>年　　額</t>
  </si>
  <si>
    <t>資　　本　　金　　等　　の　　金　　額</t>
  </si>
  <si>
    <t>法　　　人　　　等　　　の　　　区　　　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</si>
</sst>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Century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4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b/>
      <sz val="14"/>
      <name val="Wingdings"/>
      <family val="0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FUJ明朝体"/>
      <family val="1"/>
    </font>
    <font>
      <sz val="4"/>
      <color indexed="8"/>
      <name val="FUJ明朝体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textRotation="255" wrapText="1"/>
    </xf>
    <xf numFmtId="0" fontId="2" fillId="33" borderId="0" xfId="0" applyFont="1" applyFill="1" applyAlignment="1">
      <alignment vertical="center" textRotation="255"/>
    </xf>
    <xf numFmtId="0" fontId="2" fillId="33" borderId="1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3" borderId="23" xfId="0" applyFont="1" applyFill="1" applyBorder="1" applyAlignment="1">
      <alignment horizontal="center" vertical="distributed" textRotation="255" shrinkToFit="1"/>
    </xf>
    <xf numFmtId="0" fontId="2" fillId="33" borderId="19" xfId="0" applyFont="1" applyFill="1" applyBorder="1" applyAlignment="1">
      <alignment horizontal="center" vertical="distributed" textRotation="255" shrinkToFit="1"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2" fillId="33" borderId="3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top" textRotation="255"/>
    </xf>
    <xf numFmtId="0" fontId="6" fillId="33" borderId="0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38" fontId="0" fillId="0" borderId="21" xfId="48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top"/>
    </xf>
    <xf numFmtId="0" fontId="5" fillId="33" borderId="20" xfId="0" applyFont="1" applyFill="1" applyBorder="1" applyAlignment="1">
      <alignment horizontal="left" vertical="top" wrapText="1"/>
    </xf>
    <xf numFmtId="0" fontId="16" fillId="0" borderId="23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7" fillId="0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center" vertical="center" textRotation="255" shrinkToFit="1"/>
    </xf>
    <xf numFmtId="0" fontId="2" fillId="33" borderId="19" xfId="0" applyFont="1" applyFill="1" applyBorder="1" applyAlignment="1">
      <alignment horizontal="center" vertical="center" textRotation="255" shrinkToFi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16" fillId="0" borderId="23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0" fillId="0" borderId="2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/>
    </xf>
    <xf numFmtId="0" fontId="5" fillId="33" borderId="2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top"/>
    </xf>
    <xf numFmtId="0" fontId="6" fillId="0" borderId="25" xfId="0" applyFont="1" applyBorder="1" applyAlignment="1">
      <alignment horizontal="left" vertical="center" wrapText="1" shrinkToFit="1"/>
    </xf>
    <xf numFmtId="0" fontId="3" fillId="33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0" fillId="34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textRotation="255" shrinkToFit="1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 textRotation="255"/>
    </xf>
    <xf numFmtId="0" fontId="13" fillId="33" borderId="28" xfId="0" applyFont="1" applyFill="1" applyBorder="1" applyAlignment="1">
      <alignment vertical="top" textRotation="255"/>
    </xf>
    <xf numFmtId="0" fontId="20" fillId="33" borderId="15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top"/>
    </xf>
    <xf numFmtId="0" fontId="7" fillId="33" borderId="23" xfId="0" applyFont="1" applyFill="1" applyBorder="1" applyAlignment="1">
      <alignment horizontal="center" vertical="distributed" textRotation="255" shrinkToFit="1"/>
    </xf>
    <xf numFmtId="0" fontId="7" fillId="33" borderId="19" xfId="0" applyFont="1" applyFill="1" applyBorder="1" applyAlignment="1">
      <alignment horizontal="center" vertical="distributed" textRotation="255" shrinkToFit="1"/>
    </xf>
    <xf numFmtId="0" fontId="7" fillId="33" borderId="23" xfId="0" applyFont="1" applyFill="1" applyBorder="1" applyAlignment="1">
      <alignment horizontal="center" vertical="center" textRotation="255" shrinkToFit="1"/>
    </xf>
    <xf numFmtId="0" fontId="7" fillId="33" borderId="19" xfId="0" applyFont="1" applyFill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vertical="center"/>
    </xf>
    <xf numFmtId="0" fontId="16" fillId="0" borderId="23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0" xfId="0" applyFont="1" applyFill="1" applyAlignment="1">
      <alignment vertical="top"/>
    </xf>
    <xf numFmtId="0" fontId="0" fillId="35" borderId="25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49" fontId="0" fillId="35" borderId="41" xfId="0" applyNumberForma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24" xfId="0" applyFont="1" applyFill="1" applyBorder="1" applyAlignment="1">
      <alignment vertical="top"/>
    </xf>
    <xf numFmtId="0" fontId="2" fillId="33" borderId="26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49" fontId="2" fillId="33" borderId="25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0" fillId="13" borderId="4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1" fillId="33" borderId="39" xfId="0" applyFont="1" applyFill="1" applyBorder="1" applyAlignment="1">
      <alignment vertical="top" textRotation="90"/>
    </xf>
    <xf numFmtId="0" fontId="21" fillId="33" borderId="0" xfId="0" applyFont="1" applyFill="1" applyBorder="1" applyAlignment="1">
      <alignment vertical="top" textRotation="90"/>
    </xf>
    <xf numFmtId="0" fontId="23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shrinkToFit="1"/>
    </xf>
    <xf numFmtId="0" fontId="2" fillId="33" borderId="26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textRotation="255"/>
    </xf>
    <xf numFmtId="0" fontId="6" fillId="34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distributed" textRotation="255" shrinkToFit="1"/>
    </xf>
    <xf numFmtId="0" fontId="7" fillId="33" borderId="19" xfId="0" applyFont="1" applyFill="1" applyBorder="1" applyAlignment="1">
      <alignment horizontal="center" vertical="distributed" textRotation="255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 shrinkToFit="1"/>
    </xf>
    <xf numFmtId="0" fontId="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top" textRotation="90"/>
    </xf>
    <xf numFmtId="0" fontId="21" fillId="33" borderId="0" xfId="0" applyFont="1" applyFill="1" applyBorder="1" applyAlignment="1">
      <alignment horizontal="center" vertical="top" textRotation="90"/>
    </xf>
    <xf numFmtId="49" fontId="2" fillId="33" borderId="24" xfId="0" applyNumberFormat="1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 textRotation="255" shrinkToFit="1"/>
    </xf>
    <xf numFmtId="0" fontId="2" fillId="33" borderId="26" xfId="0" applyFont="1" applyFill="1" applyBorder="1" applyAlignment="1">
      <alignment horizontal="center" vertical="center" textRotation="255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23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2" fillId="33" borderId="26" xfId="0" applyNumberFormat="1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51" xfId="0" applyFont="1" applyFill="1" applyBorder="1" applyAlignment="1">
      <alignment horizontal="distributed" vertical="center"/>
    </xf>
    <xf numFmtId="0" fontId="2" fillId="33" borderId="52" xfId="0" applyFont="1" applyFill="1" applyBorder="1" applyAlignment="1">
      <alignment horizontal="distributed" vertical="center"/>
    </xf>
    <xf numFmtId="0" fontId="2" fillId="33" borderId="47" xfId="0" applyFont="1" applyFill="1" applyBorder="1" applyAlignment="1">
      <alignment horizontal="distributed" vertical="center"/>
    </xf>
    <xf numFmtId="49" fontId="2" fillId="33" borderId="53" xfId="0" applyNumberFormat="1" applyFont="1" applyFill="1" applyBorder="1" applyAlignment="1">
      <alignment horizontal="center" vertical="center" shrinkToFit="1"/>
    </xf>
    <xf numFmtId="49" fontId="2" fillId="33" borderId="54" xfId="0" applyNumberFormat="1" applyFont="1" applyFill="1" applyBorder="1" applyAlignment="1">
      <alignment horizontal="center" vertical="center" shrinkToFit="1"/>
    </xf>
    <xf numFmtId="49" fontId="2" fillId="33" borderId="55" xfId="0" applyNumberFormat="1" applyFont="1" applyFill="1" applyBorder="1" applyAlignment="1">
      <alignment horizontal="center" vertical="center" shrinkToFit="1"/>
    </xf>
    <xf numFmtId="49" fontId="2" fillId="33" borderId="56" xfId="0" applyNumberFormat="1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distributed"/>
    </xf>
    <xf numFmtId="0" fontId="7" fillId="33" borderId="0" xfId="0" applyFont="1" applyFill="1" applyBorder="1" applyAlignment="1">
      <alignment horizontal="center" vertical="distributed"/>
    </xf>
    <xf numFmtId="0" fontId="7" fillId="33" borderId="19" xfId="0" applyFont="1" applyFill="1" applyBorder="1" applyAlignment="1">
      <alignment horizontal="center" vertical="distributed"/>
    </xf>
    <xf numFmtId="0" fontId="7" fillId="33" borderId="25" xfId="0" applyFont="1" applyFill="1" applyBorder="1" applyAlignment="1">
      <alignment horizontal="center" vertical="distributed"/>
    </xf>
    <xf numFmtId="0" fontId="7" fillId="33" borderId="24" xfId="0" applyFont="1" applyFill="1" applyBorder="1" applyAlignment="1">
      <alignment horizontal="center" vertical="distributed"/>
    </xf>
    <xf numFmtId="0" fontId="7" fillId="33" borderId="26" xfId="0" applyFont="1" applyFill="1" applyBorder="1" applyAlignment="1">
      <alignment horizontal="center" vertical="distributed"/>
    </xf>
    <xf numFmtId="0" fontId="6" fillId="0" borderId="4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textRotation="255" shrinkToFit="1"/>
    </xf>
    <xf numFmtId="0" fontId="7" fillId="33" borderId="14" xfId="0" applyFont="1" applyFill="1" applyBorder="1" applyAlignment="1">
      <alignment horizontal="center" vertical="center" textRotation="255" shrinkToFit="1"/>
    </xf>
    <xf numFmtId="0" fontId="2" fillId="33" borderId="54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6" fillId="0" borderId="43" xfId="0" applyFont="1" applyBorder="1" applyAlignment="1">
      <alignment horizontal="left" vertical="center" wrapText="1" shrinkToFit="1"/>
    </xf>
    <xf numFmtId="0" fontId="6" fillId="33" borderId="13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left" vertical="top"/>
    </xf>
    <xf numFmtId="0" fontId="7" fillId="33" borderId="25" xfId="0" applyFont="1" applyFill="1" applyBorder="1" applyAlignment="1">
      <alignment horizontal="center" vertical="center" textRotation="255" shrinkToFit="1"/>
    </xf>
    <xf numFmtId="0" fontId="7" fillId="33" borderId="26" xfId="0" applyFont="1" applyFill="1" applyBorder="1" applyAlignment="1">
      <alignment horizontal="center" vertical="center" textRotation="255" shrinkToFit="1"/>
    </xf>
    <xf numFmtId="0" fontId="2" fillId="33" borderId="22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13" fillId="33" borderId="0" xfId="0" applyFont="1" applyFill="1" applyBorder="1" applyAlignment="1">
      <alignment horizontal="center" vertical="top" textRotation="255"/>
    </xf>
    <xf numFmtId="0" fontId="6" fillId="33" borderId="4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textRotation="255"/>
    </xf>
    <xf numFmtId="0" fontId="21" fillId="33" borderId="16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5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textRotation="255"/>
    </xf>
    <xf numFmtId="0" fontId="13" fillId="33" borderId="16" xfId="0" applyFont="1" applyFill="1" applyBorder="1" applyAlignment="1">
      <alignment horizontal="center" vertical="center" textRotation="255"/>
    </xf>
    <xf numFmtId="0" fontId="13" fillId="33" borderId="28" xfId="0" applyFont="1" applyFill="1" applyBorder="1" applyAlignment="1">
      <alignment horizontal="center" vertical="center" textRotation="255"/>
    </xf>
    <xf numFmtId="0" fontId="13" fillId="33" borderId="29" xfId="0" applyFont="1" applyFill="1" applyBorder="1" applyAlignment="1">
      <alignment horizontal="center" vertical="center" textRotation="255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8" fontId="24" fillId="0" borderId="0" xfId="48" applyFont="1" applyAlignment="1">
      <alignment horizontal="right" vertical="center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 vertical="center"/>
      <protection locked="0"/>
    </xf>
    <xf numFmtId="49" fontId="0" fillId="13" borderId="41" xfId="0" applyNumberFormat="1" applyFill="1" applyBorder="1" applyAlignment="1" applyProtection="1">
      <alignment horizontal="left" vertical="center"/>
      <protection locked="0"/>
    </xf>
    <xf numFmtId="38" fontId="0" fillId="0" borderId="44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38" fontId="0" fillId="13" borderId="41" xfId="48" applyFont="1" applyFill="1" applyBorder="1" applyAlignment="1" applyProtection="1">
      <alignment horizontal="right" vertical="center"/>
      <protection locked="0"/>
    </xf>
    <xf numFmtId="38" fontId="0" fillId="13" borderId="32" xfId="48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13" borderId="41" xfId="0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19050</xdr:colOff>
      <xdr:row>9</xdr:row>
      <xdr:rowOff>47625</xdr:rowOff>
    </xdr:from>
    <xdr:to>
      <xdr:col>72</xdr:col>
      <xdr:colOff>95250</xdr:colOff>
      <xdr:row>11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7991475" y="657225"/>
          <a:ext cx="180975" cy="142875"/>
        </a:xfrm>
        <a:prstGeom prst="rect">
          <a:avLst/>
        </a:prstGeom>
        <a:solidFill>
          <a:srgbClr val="DDD9C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9525</xdr:rowOff>
    </xdr:from>
    <xdr:to>
      <xdr:col>14</xdr:col>
      <xdr:colOff>9525</xdr:colOff>
      <xdr:row>7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924050" y="409575"/>
          <a:ext cx="104775" cy="857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57150</xdr:rowOff>
    </xdr:from>
    <xdr:to>
      <xdr:col>13</xdr:col>
      <xdr:colOff>9525</xdr:colOff>
      <xdr:row>9</xdr:row>
      <xdr:rowOff>19050</xdr:rowOff>
    </xdr:to>
    <xdr:sp>
      <xdr:nvSpPr>
        <xdr:cNvPr id="3" name="円/楕円 7"/>
        <xdr:cNvSpPr>
          <a:spLocks/>
        </xdr:cNvSpPr>
      </xdr:nvSpPr>
      <xdr:spPr>
        <a:xfrm>
          <a:off x="1819275" y="533400"/>
          <a:ext cx="104775" cy="952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0</xdr:rowOff>
    </xdr:from>
    <xdr:to>
      <xdr:col>45</xdr:col>
      <xdr:colOff>19050</xdr:colOff>
      <xdr:row>9</xdr:row>
      <xdr:rowOff>19050</xdr:rowOff>
    </xdr:to>
    <xdr:sp>
      <xdr:nvSpPr>
        <xdr:cNvPr id="4" name="円/楕円 9"/>
        <xdr:cNvSpPr>
          <a:spLocks/>
        </xdr:cNvSpPr>
      </xdr:nvSpPr>
      <xdr:spPr>
        <a:xfrm>
          <a:off x="5172075" y="542925"/>
          <a:ext cx="104775" cy="857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6</xdr:row>
      <xdr:rowOff>0</xdr:rowOff>
    </xdr:from>
    <xdr:to>
      <xdr:col>46</xdr:col>
      <xdr:colOff>9525</xdr:colOff>
      <xdr:row>7</xdr:row>
      <xdr:rowOff>9525</xdr:rowOff>
    </xdr:to>
    <xdr:sp>
      <xdr:nvSpPr>
        <xdr:cNvPr id="5" name="円/楕円 10"/>
        <xdr:cNvSpPr>
          <a:spLocks/>
        </xdr:cNvSpPr>
      </xdr:nvSpPr>
      <xdr:spPr>
        <a:xfrm>
          <a:off x="5267325" y="400050"/>
          <a:ext cx="104775" cy="857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9525</xdr:colOff>
      <xdr:row>6</xdr:row>
      <xdr:rowOff>0</xdr:rowOff>
    </xdr:from>
    <xdr:to>
      <xdr:col>78</xdr:col>
      <xdr:colOff>9525</xdr:colOff>
      <xdr:row>7</xdr:row>
      <xdr:rowOff>9525</xdr:rowOff>
    </xdr:to>
    <xdr:sp>
      <xdr:nvSpPr>
        <xdr:cNvPr id="6" name="円/楕円 11"/>
        <xdr:cNvSpPr>
          <a:spLocks/>
        </xdr:cNvSpPr>
      </xdr:nvSpPr>
      <xdr:spPr>
        <a:xfrm>
          <a:off x="8610600" y="400050"/>
          <a:ext cx="104775" cy="857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7</xdr:row>
      <xdr:rowOff>47625</xdr:rowOff>
    </xdr:from>
    <xdr:to>
      <xdr:col>77</xdr:col>
      <xdr:colOff>28575</xdr:colOff>
      <xdr:row>9</xdr:row>
      <xdr:rowOff>9525</xdr:rowOff>
    </xdr:to>
    <xdr:sp>
      <xdr:nvSpPr>
        <xdr:cNvPr id="7" name="円/楕円 12"/>
        <xdr:cNvSpPr>
          <a:spLocks/>
        </xdr:cNvSpPr>
      </xdr:nvSpPr>
      <xdr:spPr>
        <a:xfrm>
          <a:off x="8524875" y="523875"/>
          <a:ext cx="104775" cy="952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54</xdr:row>
      <xdr:rowOff>19050</xdr:rowOff>
    </xdr:from>
    <xdr:to>
      <xdr:col>12</xdr:col>
      <xdr:colOff>38100</xdr:colOff>
      <xdr:row>56</xdr:row>
      <xdr:rowOff>95250</xdr:rowOff>
    </xdr:to>
    <xdr:sp>
      <xdr:nvSpPr>
        <xdr:cNvPr id="8" name="正方形/長方形 3"/>
        <xdr:cNvSpPr>
          <a:spLocks/>
        </xdr:cNvSpPr>
      </xdr:nvSpPr>
      <xdr:spPr>
        <a:xfrm>
          <a:off x="1724025" y="5305425"/>
          <a:ext cx="123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43</xdr:col>
      <xdr:colOff>19050</xdr:colOff>
      <xdr:row>54</xdr:row>
      <xdr:rowOff>28575</xdr:rowOff>
    </xdr:from>
    <xdr:to>
      <xdr:col>44</xdr:col>
      <xdr:colOff>57150</xdr:colOff>
      <xdr:row>56</xdr:row>
      <xdr:rowOff>104775</xdr:rowOff>
    </xdr:to>
    <xdr:sp>
      <xdr:nvSpPr>
        <xdr:cNvPr id="9" name="正方形/長方形 17"/>
        <xdr:cNvSpPr>
          <a:spLocks/>
        </xdr:cNvSpPr>
      </xdr:nvSpPr>
      <xdr:spPr>
        <a:xfrm>
          <a:off x="5067300" y="5314950"/>
          <a:ext cx="142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75</xdr:col>
      <xdr:colOff>19050</xdr:colOff>
      <xdr:row>54</xdr:row>
      <xdr:rowOff>38100</xdr:rowOff>
    </xdr:from>
    <xdr:to>
      <xdr:col>76</xdr:col>
      <xdr:colOff>66675</xdr:colOff>
      <xdr:row>56</xdr:row>
      <xdr:rowOff>85725</xdr:rowOff>
    </xdr:to>
    <xdr:sp>
      <xdr:nvSpPr>
        <xdr:cNvPr id="10" name="正方形/長方形 18"/>
        <xdr:cNvSpPr>
          <a:spLocks/>
        </xdr:cNvSpPr>
      </xdr:nvSpPr>
      <xdr:spPr>
        <a:xfrm>
          <a:off x="8410575" y="5324475"/>
          <a:ext cx="152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5</xdr:col>
      <xdr:colOff>19050</xdr:colOff>
      <xdr:row>34</xdr:row>
      <xdr:rowOff>0</xdr:rowOff>
    </xdr:from>
    <xdr:to>
      <xdr:col>5</xdr:col>
      <xdr:colOff>85725</xdr:colOff>
      <xdr:row>36</xdr:row>
      <xdr:rowOff>28575</xdr:rowOff>
    </xdr:to>
    <xdr:sp>
      <xdr:nvSpPr>
        <xdr:cNvPr id="11" name="正方形/長方形 19"/>
        <xdr:cNvSpPr>
          <a:spLocks/>
        </xdr:cNvSpPr>
      </xdr:nvSpPr>
      <xdr:spPr>
        <a:xfrm>
          <a:off x="1104900" y="3200400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37</xdr:col>
      <xdr:colOff>19050</xdr:colOff>
      <xdr:row>34</xdr:row>
      <xdr:rowOff>9525</xdr:rowOff>
    </xdr:from>
    <xdr:to>
      <xdr:col>37</xdr:col>
      <xdr:colOff>85725</xdr:colOff>
      <xdr:row>36</xdr:row>
      <xdr:rowOff>38100</xdr:rowOff>
    </xdr:to>
    <xdr:sp>
      <xdr:nvSpPr>
        <xdr:cNvPr id="12" name="正方形/長方形 20"/>
        <xdr:cNvSpPr>
          <a:spLocks/>
        </xdr:cNvSpPr>
      </xdr:nvSpPr>
      <xdr:spPr>
        <a:xfrm>
          <a:off x="4448175" y="32099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69</xdr:col>
      <xdr:colOff>19050</xdr:colOff>
      <xdr:row>34</xdr:row>
      <xdr:rowOff>9525</xdr:rowOff>
    </xdr:from>
    <xdr:to>
      <xdr:col>69</xdr:col>
      <xdr:colOff>85725</xdr:colOff>
      <xdr:row>36</xdr:row>
      <xdr:rowOff>38100</xdr:rowOff>
    </xdr:to>
    <xdr:sp>
      <xdr:nvSpPr>
        <xdr:cNvPr id="13" name="正方形/長方形 21"/>
        <xdr:cNvSpPr>
          <a:spLocks/>
        </xdr:cNvSpPr>
      </xdr:nvSpPr>
      <xdr:spPr>
        <a:xfrm>
          <a:off x="7791450" y="32099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9</xdr:row>
      <xdr:rowOff>0</xdr:rowOff>
    </xdr:from>
    <xdr:to>
      <xdr:col>9</xdr:col>
      <xdr:colOff>85725</xdr:colOff>
      <xdr:row>13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2638425" y="2457450"/>
          <a:ext cx="180975" cy="1295400"/>
        </a:xfrm>
        <a:prstGeom prst="rightBrace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66675</xdr:rowOff>
    </xdr:from>
    <xdr:to>
      <xdr:col>13</xdr:col>
      <xdr:colOff>1104900</xdr:colOff>
      <xdr:row>12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76550" y="2847975"/>
          <a:ext cx="1781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金額が発生していない場合でも、「０」を入力してください。</a:t>
          </a:r>
        </a:p>
      </xdr:txBody>
    </xdr:sp>
    <xdr:clientData/>
  </xdr:twoCellAnchor>
  <xdr:twoCellAnchor>
    <xdr:from>
      <xdr:col>1</xdr:col>
      <xdr:colOff>19050</xdr:colOff>
      <xdr:row>6</xdr:row>
      <xdr:rowOff>47625</xdr:rowOff>
    </xdr:from>
    <xdr:to>
      <xdr:col>1</xdr:col>
      <xdr:colOff>390525</xdr:colOff>
      <xdr:row>6</xdr:row>
      <xdr:rowOff>276225</xdr:rowOff>
    </xdr:to>
    <xdr:sp>
      <xdr:nvSpPr>
        <xdr:cNvPr id="3" name="正方形/長方形 1"/>
        <xdr:cNvSpPr>
          <a:spLocks/>
        </xdr:cNvSpPr>
      </xdr:nvSpPr>
      <xdr:spPr>
        <a:xfrm>
          <a:off x="857250" y="1533525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  <xdr:twoCellAnchor>
    <xdr:from>
      <xdr:col>1</xdr:col>
      <xdr:colOff>19050</xdr:colOff>
      <xdr:row>7</xdr:row>
      <xdr:rowOff>57150</xdr:rowOff>
    </xdr:from>
    <xdr:to>
      <xdr:col>1</xdr:col>
      <xdr:colOff>390525</xdr:colOff>
      <xdr:row>7</xdr:row>
      <xdr:rowOff>285750</xdr:rowOff>
    </xdr:to>
    <xdr:sp>
      <xdr:nvSpPr>
        <xdr:cNvPr id="4" name="正方形/長方形 4"/>
        <xdr:cNvSpPr>
          <a:spLocks/>
        </xdr:cNvSpPr>
      </xdr:nvSpPr>
      <xdr:spPr>
        <a:xfrm>
          <a:off x="857250" y="1866900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  <xdr:twoCellAnchor>
    <xdr:from>
      <xdr:col>1</xdr:col>
      <xdr:colOff>19050</xdr:colOff>
      <xdr:row>14</xdr:row>
      <xdr:rowOff>47625</xdr:rowOff>
    </xdr:from>
    <xdr:to>
      <xdr:col>1</xdr:col>
      <xdr:colOff>390525</xdr:colOff>
      <xdr:row>14</xdr:row>
      <xdr:rowOff>276225</xdr:rowOff>
    </xdr:to>
    <xdr:sp>
      <xdr:nvSpPr>
        <xdr:cNvPr id="5" name="正方形/長方形 5"/>
        <xdr:cNvSpPr>
          <a:spLocks/>
        </xdr:cNvSpPr>
      </xdr:nvSpPr>
      <xdr:spPr>
        <a:xfrm>
          <a:off x="857250" y="4124325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6"/>
  <sheetViews>
    <sheetView tabSelected="1" view="pageBreakPreview" zoomScale="136" zoomScaleNormal="160" zoomScaleSheetLayoutView="136" zoomScalePageLayoutView="160" workbookViewId="0" topLeftCell="A35">
      <selection activeCell="AM63" sqref="AM63:AX63"/>
    </sheetView>
  </sheetViews>
  <sheetFormatPr defaultColWidth="2.50390625" defaultRowHeight="13.5"/>
  <cols>
    <col min="1" max="2" width="3.75390625" style="2" bestFit="1" customWidth="1"/>
    <col min="3" max="3" width="3.75390625" style="2" customWidth="1"/>
    <col min="4" max="4" width="1.625" style="2" customWidth="1"/>
    <col min="5" max="5" width="1.37890625" style="2" customWidth="1"/>
    <col min="6" max="6" width="1.25" style="2" customWidth="1"/>
    <col min="7" max="37" width="1.37890625" style="2" customWidth="1"/>
    <col min="38" max="38" width="1.25" style="2" customWidth="1"/>
    <col min="39" max="69" width="1.37890625" style="2" customWidth="1"/>
    <col min="70" max="70" width="1.25" style="2" customWidth="1"/>
    <col min="71" max="107" width="1.37890625" style="2" customWidth="1"/>
    <col min="108" max="16384" width="2.50390625" style="2" customWidth="1"/>
  </cols>
  <sheetData>
    <row r="1" spans="1:100" ht="6" customHeight="1" hidden="1">
      <c r="A1" s="20"/>
      <c r="B1" s="21"/>
      <c r="C1" s="21"/>
      <c r="D1" s="21"/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53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53"/>
    </row>
    <row r="2" spans="1:100" ht="6" customHeight="1">
      <c r="A2" s="20"/>
      <c r="B2" s="21"/>
      <c r="C2" s="425" t="s">
        <v>71</v>
      </c>
      <c r="D2" s="426"/>
      <c r="E2" s="135"/>
      <c r="F2" s="136"/>
      <c r="G2" s="136"/>
      <c r="H2" s="136"/>
      <c r="I2" s="136"/>
      <c r="J2" s="136"/>
      <c r="K2" s="136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8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8"/>
      <c r="BQ2" s="137"/>
      <c r="BR2" s="136"/>
      <c r="BS2" s="136"/>
      <c r="BT2" s="136"/>
      <c r="BU2" s="136"/>
      <c r="BV2" s="136"/>
      <c r="BW2" s="136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8"/>
    </row>
    <row r="3" spans="1:100" ht="7.5" customHeight="1">
      <c r="A3" s="21"/>
      <c r="B3" s="21"/>
      <c r="C3" s="425"/>
      <c r="D3" s="426"/>
      <c r="E3" s="49"/>
      <c r="F3" s="370" t="s">
        <v>0</v>
      </c>
      <c r="G3" s="371"/>
      <c r="H3" s="371"/>
      <c r="I3" s="371"/>
      <c r="J3" s="371"/>
      <c r="K3" s="37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53"/>
      <c r="AK3" s="4"/>
      <c r="AL3" s="370" t="s">
        <v>0</v>
      </c>
      <c r="AM3" s="371"/>
      <c r="AN3" s="371"/>
      <c r="AO3" s="371"/>
      <c r="AP3" s="371"/>
      <c r="AQ3" s="372"/>
      <c r="AR3" s="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3"/>
      <c r="BQ3" s="1"/>
      <c r="BR3" s="370" t="s">
        <v>0</v>
      </c>
      <c r="BS3" s="371"/>
      <c r="BT3" s="371"/>
      <c r="BU3" s="371"/>
      <c r="BV3" s="371"/>
      <c r="BW3" s="37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53"/>
    </row>
    <row r="4" spans="1:100" ht="6" customHeight="1">
      <c r="A4" s="21"/>
      <c r="B4" s="21"/>
      <c r="C4" s="425"/>
      <c r="D4" s="426"/>
      <c r="E4" s="49"/>
      <c r="F4" s="379" t="s">
        <v>47</v>
      </c>
      <c r="G4" s="380"/>
      <c r="H4" s="380"/>
      <c r="I4" s="380"/>
      <c r="J4" s="380"/>
      <c r="K4" s="381"/>
      <c r="L4" s="1"/>
      <c r="M4" s="82"/>
      <c r="N4" s="8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3"/>
      <c r="AK4" s="4"/>
      <c r="AL4" s="379" t="s">
        <v>48</v>
      </c>
      <c r="AM4" s="380"/>
      <c r="AN4" s="380"/>
      <c r="AO4" s="380"/>
      <c r="AP4" s="380"/>
      <c r="AQ4" s="381"/>
      <c r="AR4" s="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53"/>
      <c r="BQ4" s="1"/>
      <c r="BR4" s="379" t="s">
        <v>48</v>
      </c>
      <c r="BS4" s="380"/>
      <c r="BT4" s="380"/>
      <c r="BU4" s="380"/>
      <c r="BV4" s="380"/>
      <c r="BW4" s="38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53"/>
    </row>
    <row r="5" spans="1:100" ht="6" customHeight="1">
      <c r="A5" s="21"/>
      <c r="B5" s="21"/>
      <c r="C5" s="425"/>
      <c r="D5" s="426"/>
      <c r="E5" s="49"/>
      <c r="F5" s="382"/>
      <c r="G5" s="383"/>
      <c r="H5" s="383"/>
      <c r="I5" s="383"/>
      <c r="J5" s="383"/>
      <c r="K5" s="384"/>
      <c r="L5" s="1"/>
      <c r="M5" s="8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3"/>
      <c r="AK5" s="4"/>
      <c r="AL5" s="382"/>
      <c r="AM5" s="383"/>
      <c r="AN5" s="383"/>
      <c r="AO5" s="383"/>
      <c r="AP5" s="383"/>
      <c r="AQ5" s="384"/>
      <c r="AR5" s="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53"/>
      <c r="BQ5" s="1"/>
      <c r="BR5" s="382"/>
      <c r="BS5" s="383"/>
      <c r="BT5" s="383"/>
      <c r="BU5" s="383"/>
      <c r="BV5" s="383"/>
      <c r="BW5" s="384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53"/>
    </row>
    <row r="6" spans="1:100" ht="6" customHeight="1">
      <c r="A6" s="139"/>
      <c r="B6" s="139"/>
      <c r="C6" s="139"/>
      <c r="D6" s="61"/>
      <c r="E6" s="49"/>
      <c r="F6" s="373" t="s">
        <v>45</v>
      </c>
      <c r="G6" s="374"/>
      <c r="H6" s="374"/>
      <c r="I6" s="374"/>
      <c r="J6" s="374"/>
      <c r="K6" s="375"/>
      <c r="L6" s="81"/>
      <c r="M6" s="83" t="s">
        <v>49</v>
      </c>
      <c r="N6" s="82" t="s">
        <v>50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2"/>
      <c r="AE6" s="1"/>
      <c r="AF6" s="1"/>
      <c r="AG6" s="1"/>
      <c r="AH6" s="1"/>
      <c r="AI6" s="1"/>
      <c r="AJ6" s="53"/>
      <c r="AK6" s="4"/>
      <c r="AL6" s="355" t="s">
        <v>45</v>
      </c>
      <c r="AM6" s="356"/>
      <c r="AN6" s="356"/>
      <c r="AO6" s="356"/>
      <c r="AP6" s="356"/>
      <c r="AQ6" s="357"/>
      <c r="AR6" s="147"/>
      <c r="AS6" s="83" t="s">
        <v>49</v>
      </c>
      <c r="AT6" s="82" t="s">
        <v>50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53"/>
      <c r="BQ6" s="1"/>
      <c r="BR6" s="373" t="s">
        <v>45</v>
      </c>
      <c r="BS6" s="374"/>
      <c r="BT6" s="374"/>
      <c r="BU6" s="374"/>
      <c r="BV6" s="374"/>
      <c r="BW6" s="375"/>
      <c r="BX6" s="81"/>
      <c r="BY6" s="83" t="s">
        <v>49</v>
      </c>
      <c r="BZ6" s="82" t="s">
        <v>50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53"/>
    </row>
    <row r="7" spans="1:100" ht="6" customHeight="1">
      <c r="A7" s="139"/>
      <c r="B7" s="139"/>
      <c r="C7" s="139"/>
      <c r="D7" s="61"/>
      <c r="E7" s="49"/>
      <c r="F7" s="376"/>
      <c r="G7" s="377"/>
      <c r="H7" s="377"/>
      <c r="I7" s="377"/>
      <c r="J7" s="377"/>
      <c r="K7" s="378"/>
      <c r="L7" s="81"/>
      <c r="M7" s="83" t="s">
        <v>51</v>
      </c>
      <c r="N7" s="82" t="s">
        <v>52</v>
      </c>
      <c r="O7" s="1"/>
      <c r="P7" s="1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1"/>
      <c r="AD7" s="1"/>
      <c r="AE7" s="1"/>
      <c r="AF7" s="1"/>
      <c r="AG7" s="1"/>
      <c r="AH7" s="1"/>
      <c r="AI7" s="1"/>
      <c r="AJ7" s="53"/>
      <c r="AK7" s="4"/>
      <c r="AL7" s="399"/>
      <c r="AM7" s="400"/>
      <c r="AN7" s="400"/>
      <c r="AO7" s="400"/>
      <c r="AP7" s="400"/>
      <c r="AQ7" s="401"/>
      <c r="AR7" s="147"/>
      <c r="AS7" s="83" t="s">
        <v>51</v>
      </c>
      <c r="AT7" s="82" t="s">
        <v>52</v>
      </c>
      <c r="AU7" s="1"/>
      <c r="AV7" s="1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38"/>
      <c r="BJ7" s="38"/>
      <c r="BK7" s="1"/>
      <c r="BL7" s="1"/>
      <c r="BM7" s="1"/>
      <c r="BN7" s="1"/>
      <c r="BO7" s="1"/>
      <c r="BP7" s="53"/>
      <c r="BQ7" s="1"/>
      <c r="BR7" s="376"/>
      <c r="BS7" s="377"/>
      <c r="BT7" s="377"/>
      <c r="BU7" s="377"/>
      <c r="BV7" s="377"/>
      <c r="BW7" s="378"/>
      <c r="BX7" s="81"/>
      <c r="BY7" s="83" t="s">
        <v>51</v>
      </c>
      <c r="BZ7" s="82" t="s">
        <v>52</v>
      </c>
      <c r="CA7" s="1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1"/>
      <c r="CP7" s="1"/>
      <c r="CQ7" s="1"/>
      <c r="CR7" s="1"/>
      <c r="CS7" s="1"/>
      <c r="CT7" s="1"/>
      <c r="CU7" s="1"/>
      <c r="CV7" s="53"/>
    </row>
    <row r="8" spans="1:100" ht="5.25" customHeight="1">
      <c r="A8" s="423" t="s">
        <v>67</v>
      </c>
      <c r="B8" s="139"/>
      <c r="C8" s="423" t="s">
        <v>66</v>
      </c>
      <c r="D8" s="61"/>
      <c r="E8" s="49" t="s">
        <v>43</v>
      </c>
      <c r="F8" s="358" t="s">
        <v>44</v>
      </c>
      <c r="G8" s="359"/>
      <c r="H8" s="359"/>
      <c r="I8" s="359"/>
      <c r="J8" s="359"/>
      <c r="K8" s="360"/>
      <c r="L8" s="81"/>
      <c r="M8" s="84"/>
      <c r="N8" s="1"/>
      <c r="O8" s="5"/>
      <c r="P8" s="402" t="s">
        <v>58</v>
      </c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6"/>
      <c r="AF8" s="1"/>
      <c r="AG8" s="43"/>
      <c r="AH8" s="1"/>
      <c r="AI8" s="1"/>
      <c r="AJ8" s="53"/>
      <c r="AK8" s="4"/>
      <c r="AL8" s="358" t="s">
        <v>44</v>
      </c>
      <c r="AM8" s="359"/>
      <c r="AN8" s="359"/>
      <c r="AO8" s="359"/>
      <c r="AP8" s="359"/>
      <c r="AQ8" s="360"/>
      <c r="AR8" s="147"/>
      <c r="AS8" s="83"/>
      <c r="AT8" s="82"/>
      <c r="AU8" s="5"/>
      <c r="AV8" s="402" t="s">
        <v>69</v>
      </c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6"/>
      <c r="BM8" s="1"/>
      <c r="BN8" s="1"/>
      <c r="BO8" s="1"/>
      <c r="BP8" s="53"/>
      <c r="BQ8" s="1"/>
      <c r="BR8" s="355" t="s">
        <v>44</v>
      </c>
      <c r="BS8" s="356"/>
      <c r="BT8" s="356"/>
      <c r="BU8" s="356"/>
      <c r="BV8" s="356"/>
      <c r="BW8" s="357"/>
      <c r="BX8" s="81"/>
      <c r="BY8" s="83"/>
      <c r="BZ8" s="82"/>
      <c r="CA8" s="5"/>
      <c r="CB8" s="402" t="s">
        <v>70</v>
      </c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1"/>
      <c r="CT8" s="1"/>
      <c r="CU8" s="1"/>
      <c r="CV8" s="53"/>
    </row>
    <row r="9" spans="1:100" ht="5.25" customHeight="1">
      <c r="A9" s="423"/>
      <c r="B9" s="139"/>
      <c r="C9" s="423"/>
      <c r="D9" s="61"/>
      <c r="E9" s="49"/>
      <c r="F9" s="358"/>
      <c r="G9" s="359"/>
      <c r="H9" s="359"/>
      <c r="I9" s="359"/>
      <c r="J9" s="359"/>
      <c r="K9" s="360"/>
      <c r="L9" s="81"/>
      <c r="M9" s="84" t="s">
        <v>53</v>
      </c>
      <c r="N9" s="1"/>
      <c r="O9" s="5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6"/>
      <c r="AF9" s="1"/>
      <c r="AG9" s="43"/>
      <c r="AH9" s="1"/>
      <c r="AI9" s="1"/>
      <c r="AJ9" s="53"/>
      <c r="AK9" s="4"/>
      <c r="AL9" s="358"/>
      <c r="AM9" s="359"/>
      <c r="AN9" s="359"/>
      <c r="AO9" s="359"/>
      <c r="AP9" s="359"/>
      <c r="AQ9" s="360"/>
      <c r="AR9" s="147"/>
      <c r="AS9" s="83" t="s">
        <v>53</v>
      </c>
      <c r="AT9" s="82"/>
      <c r="AU9" s="5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6"/>
      <c r="BM9" s="1"/>
      <c r="BN9" s="1"/>
      <c r="BO9" s="1"/>
      <c r="BP9" s="53"/>
      <c r="BQ9" s="1"/>
      <c r="BR9" s="358"/>
      <c r="BS9" s="359"/>
      <c r="BT9" s="359"/>
      <c r="BU9" s="359"/>
      <c r="BV9" s="359"/>
      <c r="BW9" s="360"/>
      <c r="BX9" s="81"/>
      <c r="BY9" s="83" t="s">
        <v>53</v>
      </c>
      <c r="BZ9" s="82"/>
      <c r="CA9" s="5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1"/>
      <c r="CT9" s="1"/>
      <c r="CU9" s="1"/>
      <c r="CV9" s="53"/>
    </row>
    <row r="10" spans="1:100" ht="5.25" customHeight="1">
      <c r="A10" s="423"/>
      <c r="B10" s="139"/>
      <c r="C10" s="423"/>
      <c r="D10" s="61"/>
      <c r="E10" s="49"/>
      <c r="F10" s="358"/>
      <c r="G10" s="359"/>
      <c r="H10" s="359"/>
      <c r="I10" s="359"/>
      <c r="J10" s="359"/>
      <c r="K10" s="360"/>
      <c r="L10" s="81"/>
      <c r="M10" s="84" t="s">
        <v>54</v>
      </c>
      <c r="N10" s="1"/>
      <c r="O10" s="5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6"/>
      <c r="AF10" s="1"/>
      <c r="AG10" s="43"/>
      <c r="AH10" s="1"/>
      <c r="AI10" s="1"/>
      <c r="AJ10" s="53"/>
      <c r="AK10" s="4"/>
      <c r="AL10" s="358"/>
      <c r="AM10" s="359"/>
      <c r="AN10" s="359"/>
      <c r="AO10" s="359"/>
      <c r="AP10" s="359"/>
      <c r="AQ10" s="360"/>
      <c r="AR10" s="147"/>
      <c r="AS10" s="83" t="s">
        <v>54</v>
      </c>
      <c r="AT10" s="82"/>
      <c r="AU10" s="5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6"/>
      <c r="BM10" s="1"/>
      <c r="BN10" s="1"/>
      <c r="BO10" s="1"/>
      <c r="BP10" s="53"/>
      <c r="BQ10" s="1"/>
      <c r="BR10" s="358"/>
      <c r="BS10" s="359"/>
      <c r="BT10" s="359"/>
      <c r="BU10" s="359"/>
      <c r="BV10" s="359"/>
      <c r="BW10" s="360"/>
      <c r="BX10" s="81"/>
      <c r="BY10" s="83" t="s">
        <v>54</v>
      </c>
      <c r="BZ10" s="82"/>
      <c r="CA10" s="5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1"/>
      <c r="CT10" s="1"/>
      <c r="CU10" s="1"/>
      <c r="CV10" s="53"/>
    </row>
    <row r="11" spans="1:100" ht="5.25" customHeight="1">
      <c r="A11" s="423"/>
      <c r="B11" s="139"/>
      <c r="C11" s="423"/>
      <c r="D11" s="61"/>
      <c r="E11" s="49"/>
      <c r="F11" s="358"/>
      <c r="G11" s="359"/>
      <c r="H11" s="359"/>
      <c r="I11" s="359"/>
      <c r="J11" s="359"/>
      <c r="K11" s="360"/>
      <c r="L11" s="81"/>
      <c r="M11" s="84" t="s">
        <v>55</v>
      </c>
      <c r="N11" s="1"/>
      <c r="O11" s="5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6"/>
      <c r="AF11" s="1"/>
      <c r="AG11" s="43"/>
      <c r="AH11" s="1"/>
      <c r="AI11" s="1"/>
      <c r="AJ11" s="53"/>
      <c r="AK11" s="4"/>
      <c r="AL11" s="358"/>
      <c r="AM11" s="359"/>
      <c r="AN11" s="359"/>
      <c r="AO11" s="359"/>
      <c r="AP11" s="359"/>
      <c r="AQ11" s="360"/>
      <c r="AR11" s="147"/>
      <c r="AS11" s="83" t="s">
        <v>55</v>
      </c>
      <c r="AT11" s="82"/>
      <c r="AU11" s="5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6"/>
      <c r="BM11" s="1"/>
      <c r="BN11" s="1"/>
      <c r="BO11" s="1"/>
      <c r="BP11" s="53"/>
      <c r="BQ11" s="1"/>
      <c r="BR11" s="80"/>
      <c r="BS11" s="78"/>
      <c r="BT11" s="78"/>
      <c r="BU11" s="78"/>
      <c r="BV11" s="78"/>
      <c r="BW11" s="79"/>
      <c r="BX11" s="81"/>
      <c r="BY11" s="83" t="s">
        <v>55</v>
      </c>
      <c r="BZ11" s="82"/>
      <c r="CA11" s="5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1"/>
      <c r="CT11" s="1"/>
      <c r="CU11" s="1"/>
      <c r="CV11" s="53"/>
    </row>
    <row r="12" spans="1:100" ht="9" customHeight="1">
      <c r="A12" s="423"/>
      <c r="B12" s="139"/>
      <c r="C12" s="423"/>
      <c r="D12" s="61"/>
      <c r="E12" s="49"/>
      <c r="F12" s="358"/>
      <c r="G12" s="359"/>
      <c r="H12" s="359"/>
      <c r="I12" s="359"/>
      <c r="J12" s="359"/>
      <c r="K12" s="360"/>
      <c r="L12" s="81"/>
      <c r="M12" s="84"/>
      <c r="N12" s="1"/>
      <c r="O12" s="1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1"/>
      <c r="AF12" s="1"/>
      <c r="AG12" s="1"/>
      <c r="AH12" s="1"/>
      <c r="AI12" s="1"/>
      <c r="AJ12" s="53"/>
      <c r="AK12" s="4"/>
      <c r="AL12" s="358"/>
      <c r="AM12" s="359"/>
      <c r="AN12" s="359"/>
      <c r="AO12" s="359"/>
      <c r="AP12" s="359"/>
      <c r="AQ12" s="360"/>
      <c r="AR12" s="147"/>
      <c r="AS12" s="81"/>
      <c r="AT12" s="1"/>
      <c r="AU12" s="1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1"/>
      <c r="BM12" s="1"/>
      <c r="BN12" s="1"/>
      <c r="BO12" s="7"/>
      <c r="BP12" s="53"/>
      <c r="BQ12" s="1"/>
      <c r="BR12" s="46"/>
      <c r="BS12" s="47"/>
      <c r="BT12" s="47"/>
      <c r="BU12" s="47"/>
      <c r="BV12" s="47"/>
      <c r="BW12" s="48"/>
      <c r="BX12" s="81"/>
      <c r="BY12" s="81"/>
      <c r="BZ12" s="1"/>
      <c r="CA12" s="1"/>
      <c r="CB12" s="403"/>
      <c r="CC12" s="403"/>
      <c r="CD12" s="403"/>
      <c r="CE12" s="403"/>
      <c r="CF12" s="403"/>
      <c r="CG12" s="403"/>
      <c r="CH12" s="403"/>
      <c r="CI12" s="403"/>
      <c r="CJ12" s="403"/>
      <c r="CK12" s="403"/>
      <c r="CL12" s="403"/>
      <c r="CM12" s="403"/>
      <c r="CN12" s="403"/>
      <c r="CO12" s="403"/>
      <c r="CP12" s="403"/>
      <c r="CQ12" s="403"/>
      <c r="CR12" s="403"/>
      <c r="CS12" s="1"/>
      <c r="CT12" s="1"/>
      <c r="CU12" s="1"/>
      <c r="CV12" s="53"/>
    </row>
    <row r="13" spans="1:100" ht="6.75" customHeight="1">
      <c r="A13" s="423"/>
      <c r="B13" s="206" t="s">
        <v>101</v>
      </c>
      <c r="C13" s="423"/>
      <c r="D13" s="61"/>
      <c r="E13" s="49"/>
      <c r="F13" s="282" t="s">
        <v>7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2" t="s">
        <v>65</v>
      </c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4"/>
      <c r="AJ13" s="53"/>
      <c r="AK13" s="4"/>
      <c r="AL13" s="282" t="s">
        <v>7</v>
      </c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2" t="s">
        <v>65</v>
      </c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4"/>
      <c r="BP13" s="56"/>
      <c r="BQ13" s="1"/>
      <c r="BR13" s="282" t="s">
        <v>7</v>
      </c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2" t="s">
        <v>65</v>
      </c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4"/>
      <c r="CV13" s="56"/>
    </row>
    <row r="14" spans="1:100" ht="6.75" customHeight="1">
      <c r="A14" s="423"/>
      <c r="B14" s="206"/>
      <c r="C14" s="423"/>
      <c r="D14" s="61"/>
      <c r="E14" s="49"/>
      <c r="F14" s="373" t="s">
        <v>46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55" t="s">
        <v>42</v>
      </c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7"/>
      <c r="AJ14" s="53"/>
      <c r="AK14" s="4"/>
      <c r="AL14" s="373" t="s">
        <v>46</v>
      </c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55" t="s">
        <v>42</v>
      </c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7"/>
      <c r="BP14" s="56"/>
      <c r="BQ14" s="1"/>
      <c r="BR14" s="373" t="s">
        <v>46</v>
      </c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55" t="s">
        <v>42</v>
      </c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7"/>
      <c r="CV14" s="56"/>
    </row>
    <row r="15" spans="1:100" ht="6.75" customHeight="1">
      <c r="A15" s="423"/>
      <c r="B15" s="206"/>
      <c r="C15" s="423"/>
      <c r="D15" s="61"/>
      <c r="E15" s="49"/>
      <c r="F15" s="376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99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1"/>
      <c r="AJ15" s="53"/>
      <c r="AK15" s="4"/>
      <c r="AL15" s="376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99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1"/>
      <c r="BP15" s="56"/>
      <c r="BQ15" s="1"/>
      <c r="BR15" s="376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99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1"/>
      <c r="CV15" s="56"/>
    </row>
    <row r="16" spans="1:100" ht="13.5" customHeight="1">
      <c r="A16" s="423"/>
      <c r="B16" s="206"/>
      <c r="C16" s="423"/>
      <c r="D16" s="61"/>
      <c r="E16" s="49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53"/>
      <c r="AK16" s="4"/>
      <c r="AL16" s="25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7"/>
      <c r="BP16" s="56"/>
      <c r="BQ16" s="1"/>
      <c r="BR16" s="25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7"/>
      <c r="CV16" s="56"/>
    </row>
    <row r="17" spans="1:100" ht="9.75" customHeight="1">
      <c r="A17" s="423"/>
      <c r="B17" s="206"/>
      <c r="C17" s="423"/>
      <c r="D17" s="61"/>
      <c r="E17" s="49"/>
      <c r="F17" s="350" t="s">
        <v>21</v>
      </c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2"/>
      <c r="AJ17" s="53"/>
      <c r="AK17" s="4"/>
      <c r="AL17" s="350" t="s">
        <v>21</v>
      </c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2"/>
      <c r="BP17" s="56"/>
      <c r="BQ17" s="1"/>
      <c r="BR17" s="350" t="s">
        <v>21</v>
      </c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2"/>
      <c r="CV17" s="56"/>
    </row>
    <row r="18" spans="1:100" ht="4.5" customHeight="1">
      <c r="A18" s="423"/>
      <c r="B18" s="206"/>
      <c r="C18" s="423"/>
      <c r="D18" s="61"/>
      <c r="E18" s="49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/>
      <c r="AJ18" s="53"/>
      <c r="AK18" s="4"/>
      <c r="AL18" s="57">
        <f>IF(F18="","",F18)</f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9"/>
      <c r="BP18" s="56"/>
      <c r="BQ18" s="1"/>
      <c r="BR18" s="57">
        <f>IF(AL18="","",AL18)</f>
      </c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9"/>
      <c r="CV18" s="56"/>
    </row>
    <row r="19" spans="1:100" ht="9.75" customHeight="1">
      <c r="A19" s="423"/>
      <c r="B19" s="206"/>
      <c r="C19" s="423"/>
      <c r="D19" s="61"/>
      <c r="E19" s="49"/>
      <c r="F19" s="112"/>
      <c r="G19" s="354">
        <f>IF('必須項目入力'!B5="","",'必須項目入力'!B5)</f>
      </c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113"/>
      <c r="AJ19" s="53"/>
      <c r="AK19" s="4"/>
      <c r="AL19" s="112"/>
      <c r="AM19" s="354">
        <f>G19</f>
      </c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113"/>
      <c r="BP19" s="56"/>
      <c r="BQ19" s="1"/>
      <c r="BR19" s="112">
        <f>F19</f>
        <v>0</v>
      </c>
      <c r="BS19" s="354">
        <f>G19</f>
      </c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113"/>
      <c r="CV19" s="56"/>
    </row>
    <row r="20" spans="1:100" ht="9.75" customHeight="1">
      <c r="A20" s="423"/>
      <c r="B20" s="206"/>
      <c r="C20" s="423"/>
      <c r="D20" s="61"/>
      <c r="E20" s="49"/>
      <c r="F20" s="112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113"/>
      <c r="AJ20" s="53"/>
      <c r="AK20" s="4"/>
      <c r="AL20" s="112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113"/>
      <c r="BP20" s="56"/>
      <c r="BQ20" s="1"/>
      <c r="BR20" s="112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113"/>
      <c r="CV20" s="56"/>
    </row>
    <row r="21" spans="1:100" ht="9.75" customHeight="1">
      <c r="A21" s="423"/>
      <c r="B21" s="206"/>
      <c r="C21" s="423"/>
      <c r="D21" s="61"/>
      <c r="E21" s="49"/>
      <c r="F21" s="112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113"/>
      <c r="AJ21" s="53"/>
      <c r="AK21" s="4"/>
      <c r="AL21" s="112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113"/>
      <c r="BP21" s="56"/>
      <c r="BQ21" s="1"/>
      <c r="BR21" s="112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113"/>
      <c r="CV21" s="56"/>
    </row>
    <row r="22" spans="1:100" ht="9.75" customHeight="1">
      <c r="A22" s="423"/>
      <c r="B22" s="206"/>
      <c r="C22" s="423"/>
      <c r="D22" s="61"/>
      <c r="E22" s="49"/>
      <c r="F22" s="112"/>
      <c r="G22" s="205">
        <f>IF('必須項目入力'!P5="","",'必須項目入力'!P5)</f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113"/>
      <c r="AJ22" s="53"/>
      <c r="AK22" s="4"/>
      <c r="AL22" s="112">
        <f>F22</f>
        <v>0</v>
      </c>
      <c r="AM22" s="205">
        <f>G22</f>
      </c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113"/>
      <c r="BP22" s="56"/>
      <c r="BQ22" s="1"/>
      <c r="BR22" s="112">
        <f>F22</f>
        <v>0</v>
      </c>
      <c r="BS22" s="205">
        <f>G22</f>
      </c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113"/>
      <c r="CV22" s="56"/>
    </row>
    <row r="23" spans="1:100" ht="9.75" customHeight="1">
      <c r="A23" s="423"/>
      <c r="B23" s="206"/>
      <c r="C23" s="423"/>
      <c r="D23" s="61"/>
      <c r="E23" s="49"/>
      <c r="F23" s="112"/>
      <c r="G23" s="203">
        <f>IF('必須項目入力'!B6="","",'必須項目入力'!B6)</f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113"/>
      <c r="AJ23" s="53"/>
      <c r="AK23" s="4"/>
      <c r="AL23" s="112"/>
      <c r="AM23" s="203">
        <f>G23</f>
      </c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113"/>
      <c r="BP23" s="56"/>
      <c r="BQ23" s="1"/>
      <c r="BR23" s="112"/>
      <c r="BS23" s="203">
        <f>G23</f>
      </c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113"/>
      <c r="CV23" s="56"/>
    </row>
    <row r="24" spans="1:100" ht="9.75" customHeight="1">
      <c r="A24" s="423"/>
      <c r="B24" s="206"/>
      <c r="C24" s="423"/>
      <c r="D24" s="61"/>
      <c r="E24" s="49"/>
      <c r="F24" s="112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113"/>
      <c r="AJ24" s="53"/>
      <c r="AK24" s="4"/>
      <c r="AL24" s="112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113"/>
      <c r="BP24" s="56"/>
      <c r="BQ24" s="1"/>
      <c r="BR24" s="112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113"/>
      <c r="CV24" s="56"/>
    </row>
    <row r="25" spans="1:100" ht="9.75" customHeight="1">
      <c r="A25" s="423"/>
      <c r="B25" s="206"/>
      <c r="C25" s="423"/>
      <c r="D25" s="61"/>
      <c r="E25" s="49"/>
      <c r="F25" s="6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64"/>
      <c r="AJ25" s="53"/>
      <c r="AK25" s="4"/>
      <c r="AL25" s="6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64"/>
      <c r="BP25" s="56"/>
      <c r="BQ25" s="1"/>
      <c r="BR25" s="6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64"/>
      <c r="CV25" s="56"/>
    </row>
    <row r="26" spans="1:100" ht="12.75" customHeight="1">
      <c r="A26" s="423"/>
      <c r="B26" s="206"/>
      <c r="C26" s="423"/>
      <c r="D26" s="61"/>
      <c r="E26" s="49"/>
      <c r="F26" s="65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66"/>
      <c r="AJ26" s="53"/>
      <c r="AK26" s="4"/>
      <c r="AL26" s="65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66"/>
      <c r="BP26" s="56"/>
      <c r="BQ26" s="1"/>
      <c r="BR26" s="65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66"/>
      <c r="CV26" s="56"/>
    </row>
    <row r="27" spans="1:100" ht="3" customHeight="1">
      <c r="A27" s="423"/>
      <c r="B27" s="206"/>
      <c r="C27" s="423"/>
      <c r="D27" s="61"/>
      <c r="E27" s="49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53"/>
      <c r="AK27" s="1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53"/>
      <c r="BQ27" s="1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53"/>
    </row>
    <row r="28" spans="1:100" ht="6.75" customHeight="1">
      <c r="A28" s="423"/>
      <c r="B28" s="206"/>
      <c r="C28" s="423"/>
      <c r="D28" s="61"/>
      <c r="E28" s="49"/>
      <c r="F28" s="393" t="s">
        <v>62</v>
      </c>
      <c r="G28" s="394"/>
      <c r="H28" s="394"/>
      <c r="I28" s="395"/>
      <c r="J28" s="282" t="s">
        <v>61</v>
      </c>
      <c r="K28" s="283"/>
      <c r="L28" s="283"/>
      <c r="M28" s="284"/>
      <c r="N28" s="93"/>
      <c r="O28" s="94"/>
      <c r="P28" s="94"/>
      <c r="Q28" s="94"/>
      <c r="R28" s="94"/>
      <c r="S28" s="94"/>
      <c r="T28" s="417" t="s">
        <v>56</v>
      </c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94"/>
      <c r="AF28" s="94"/>
      <c r="AG28" s="94"/>
      <c r="AH28" s="94"/>
      <c r="AI28" s="99"/>
      <c r="AJ28" s="53"/>
      <c r="AK28" s="4"/>
      <c r="AL28" s="282" t="s">
        <v>91</v>
      </c>
      <c r="AM28" s="283"/>
      <c r="AN28" s="283"/>
      <c r="AO28" s="284"/>
      <c r="AP28" s="282" t="s">
        <v>61</v>
      </c>
      <c r="AQ28" s="283"/>
      <c r="AR28" s="283"/>
      <c r="AS28" s="284"/>
      <c r="AT28" s="23"/>
      <c r="AU28" s="23"/>
      <c r="AV28" s="23"/>
      <c r="AW28" s="23"/>
      <c r="AX28" s="23"/>
      <c r="AY28" s="23"/>
      <c r="AZ28" s="353" t="s">
        <v>56</v>
      </c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23"/>
      <c r="BL28" s="23"/>
      <c r="BM28" s="23"/>
      <c r="BN28" s="23"/>
      <c r="BO28" s="24"/>
      <c r="BP28" s="56"/>
      <c r="BQ28" s="1"/>
      <c r="BR28" s="282" t="s">
        <v>92</v>
      </c>
      <c r="BS28" s="283"/>
      <c r="BT28" s="283"/>
      <c r="BU28" s="284"/>
      <c r="BV28" s="282" t="s">
        <v>61</v>
      </c>
      <c r="BW28" s="283"/>
      <c r="BX28" s="283"/>
      <c r="BY28" s="284"/>
      <c r="BZ28" s="23"/>
      <c r="CA28" s="23"/>
      <c r="CB28" s="23"/>
      <c r="CC28" s="23"/>
      <c r="CD28" s="23"/>
      <c r="CE28" s="23"/>
      <c r="CF28" s="353" t="s">
        <v>56</v>
      </c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23"/>
      <c r="CR28" s="23"/>
      <c r="CS28" s="23"/>
      <c r="CT28" s="23"/>
      <c r="CU28" s="24"/>
      <c r="CV28" s="56"/>
    </row>
    <row r="29" spans="1:100" ht="15" customHeight="1">
      <c r="A29" s="423"/>
      <c r="B29" s="206"/>
      <c r="C29" s="423"/>
      <c r="D29" s="61"/>
      <c r="E29" s="49"/>
      <c r="F29" s="233"/>
      <c r="G29" s="234"/>
      <c r="H29" s="234"/>
      <c r="I29" s="235"/>
      <c r="J29" s="288" t="s">
        <v>41</v>
      </c>
      <c r="K29" s="270"/>
      <c r="L29" s="270"/>
      <c r="M29" s="270"/>
      <c r="N29" s="430">
        <f>IF('必須項目入力'!B4="","",'必須項目入力'!B4)</f>
      </c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2"/>
      <c r="AJ29" s="53"/>
      <c r="AK29" s="4"/>
      <c r="AL29" s="233">
        <f>IF(F29="","",F29)</f>
      </c>
      <c r="AM29" s="234"/>
      <c r="AN29" s="234"/>
      <c r="AO29" s="235"/>
      <c r="AP29" s="270" t="str">
        <f>IF(J29="","",J29)</f>
        <v>04</v>
      </c>
      <c r="AQ29" s="270"/>
      <c r="AR29" s="270"/>
      <c r="AS29" s="271"/>
      <c r="AT29" s="274">
        <f>IF(N29="","",N29)</f>
      </c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6"/>
      <c r="BP29" s="53"/>
      <c r="BQ29" s="1"/>
      <c r="BR29" s="222">
        <f>IF(AL29="","",AL29)</f>
      </c>
      <c r="BS29" s="222"/>
      <c r="BT29" s="222"/>
      <c r="BU29" s="222"/>
      <c r="BV29" s="270" t="str">
        <f>IF(AP29="","",AP29)</f>
        <v>04</v>
      </c>
      <c r="BW29" s="270"/>
      <c r="BX29" s="270"/>
      <c r="BY29" s="271"/>
      <c r="BZ29" s="213">
        <f>IF(N29="","",N29)</f>
      </c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5"/>
      <c r="CV29" s="53"/>
    </row>
    <row r="30" spans="1:100" s="19" customFormat="1" ht="6.75" customHeight="1">
      <c r="A30" s="423"/>
      <c r="B30" s="206"/>
      <c r="C30" s="423"/>
      <c r="D30" s="61"/>
      <c r="E30" s="50"/>
      <c r="F30" s="236"/>
      <c r="G30" s="237"/>
      <c r="H30" s="237"/>
      <c r="I30" s="238"/>
      <c r="J30" s="289"/>
      <c r="K30" s="272"/>
      <c r="L30" s="272"/>
      <c r="M30" s="272"/>
      <c r="N30" s="433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5"/>
      <c r="AJ30" s="54"/>
      <c r="AK30" s="13"/>
      <c r="AL30" s="236"/>
      <c r="AM30" s="237"/>
      <c r="AN30" s="237"/>
      <c r="AO30" s="238"/>
      <c r="AP30" s="272"/>
      <c r="AQ30" s="272"/>
      <c r="AR30" s="272"/>
      <c r="AS30" s="273"/>
      <c r="AT30" s="277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9"/>
      <c r="BP30" s="54"/>
      <c r="BQ30" s="13"/>
      <c r="BR30" s="222"/>
      <c r="BS30" s="222"/>
      <c r="BT30" s="222"/>
      <c r="BU30" s="222"/>
      <c r="BV30" s="272"/>
      <c r="BW30" s="272"/>
      <c r="BX30" s="272"/>
      <c r="BY30" s="273"/>
      <c r="BZ30" s="216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8"/>
      <c r="CV30" s="54"/>
    </row>
    <row r="31" spans="1:100" ht="6.75" customHeight="1">
      <c r="A31" s="423"/>
      <c r="B31" s="206"/>
      <c r="C31" s="423"/>
      <c r="D31" s="61"/>
      <c r="E31" s="49"/>
      <c r="F31" s="239"/>
      <c r="G31" s="240"/>
      <c r="H31" s="240"/>
      <c r="I31" s="241"/>
      <c r="J31" s="290"/>
      <c r="K31" s="291"/>
      <c r="L31" s="291"/>
      <c r="M31" s="291"/>
      <c r="N31" s="436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8"/>
      <c r="AJ31" s="53"/>
      <c r="AK31" s="1"/>
      <c r="AL31" s="236"/>
      <c r="AM31" s="237"/>
      <c r="AN31" s="237"/>
      <c r="AO31" s="238"/>
      <c r="AP31" s="272"/>
      <c r="AQ31" s="272"/>
      <c r="AR31" s="272"/>
      <c r="AS31" s="273"/>
      <c r="AT31" s="277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80"/>
      <c r="BN31" s="280"/>
      <c r="BO31" s="281"/>
      <c r="BP31" s="53"/>
      <c r="BQ31" s="1"/>
      <c r="BR31" s="222"/>
      <c r="BS31" s="222"/>
      <c r="BT31" s="222"/>
      <c r="BU31" s="222"/>
      <c r="BV31" s="272"/>
      <c r="BW31" s="272"/>
      <c r="BX31" s="272"/>
      <c r="BY31" s="273"/>
      <c r="BZ31" s="216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9"/>
      <c r="CT31" s="219"/>
      <c r="CU31" s="220"/>
      <c r="CV31" s="53"/>
    </row>
    <row r="32" spans="1:100" ht="7.5" customHeight="1">
      <c r="A32" s="423"/>
      <c r="B32" s="206"/>
      <c r="C32" s="423"/>
      <c r="D32" s="61"/>
      <c r="E32" s="49"/>
      <c r="F32" s="387" t="s">
        <v>59</v>
      </c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9"/>
      <c r="AG32" s="282" t="s">
        <v>22</v>
      </c>
      <c r="AH32" s="283"/>
      <c r="AI32" s="284"/>
      <c r="AJ32" s="53"/>
      <c r="AK32" s="1"/>
      <c r="AL32" s="390" t="s">
        <v>73</v>
      </c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2"/>
      <c r="BM32" s="282" t="s">
        <v>22</v>
      </c>
      <c r="BN32" s="283"/>
      <c r="BO32" s="284"/>
      <c r="BP32" s="53"/>
      <c r="BQ32" s="1"/>
      <c r="BR32" s="223" t="s">
        <v>73</v>
      </c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1" t="s">
        <v>22</v>
      </c>
      <c r="CT32" s="221"/>
      <c r="CU32" s="221"/>
      <c r="CV32" s="53"/>
    </row>
    <row r="33" spans="1:100" ht="3" customHeight="1">
      <c r="A33" s="423"/>
      <c r="B33" s="206"/>
      <c r="C33" s="423"/>
      <c r="D33" s="61"/>
      <c r="E33" s="49"/>
      <c r="F33" s="128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233">
        <f>IF('必須項目入力'!C9="","",'必須項目入力'!C9)</f>
      </c>
      <c r="AH33" s="234"/>
      <c r="AI33" s="235"/>
      <c r="AJ33" s="53"/>
      <c r="AK33" s="1"/>
      <c r="AL33" s="148"/>
      <c r="AM33" s="149"/>
      <c r="AN33" s="149"/>
      <c r="AO33" s="149"/>
      <c r="AP33" s="149"/>
      <c r="AQ33" s="149"/>
      <c r="AR33" s="149"/>
      <c r="AS33" s="149"/>
      <c r="AT33" s="126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11"/>
      <c r="BJ33" s="127"/>
      <c r="BK33" s="127"/>
      <c r="BL33" s="127"/>
      <c r="BM33" s="233">
        <f>IF(AG33="","",AG33)</f>
      </c>
      <c r="BN33" s="234"/>
      <c r="BO33" s="235"/>
      <c r="BP33" s="53"/>
      <c r="BQ33" s="1"/>
      <c r="BR33" s="87"/>
      <c r="BS33" s="88"/>
      <c r="BT33" s="88"/>
      <c r="BU33" s="88"/>
      <c r="BV33" s="88"/>
      <c r="BW33" s="88"/>
      <c r="BX33" s="88"/>
      <c r="BY33" s="88"/>
      <c r="BZ33" s="126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11"/>
      <c r="CP33" s="127"/>
      <c r="CQ33" s="127"/>
      <c r="CR33" s="127"/>
      <c r="CS33" s="222">
        <f>IF(AG33="","",AG33)</f>
      </c>
      <c r="CT33" s="222"/>
      <c r="CU33" s="222"/>
      <c r="CV33" s="53"/>
    </row>
    <row r="34" spans="1:100" ht="6.75" customHeight="1">
      <c r="A34" s="423"/>
      <c r="B34" s="206"/>
      <c r="C34" s="423"/>
      <c r="D34" s="61"/>
      <c r="E34" s="49"/>
      <c r="F34" s="87"/>
      <c r="G34" s="88"/>
      <c r="H34" s="88"/>
      <c r="I34" s="386" t="s">
        <v>15</v>
      </c>
      <c r="J34" s="386"/>
      <c r="K34" s="88"/>
      <c r="L34" s="88"/>
      <c r="M34" s="386" t="s">
        <v>63</v>
      </c>
      <c r="N34" s="386"/>
      <c r="O34" s="89"/>
      <c r="P34" s="89"/>
      <c r="Q34" s="268" t="s">
        <v>13</v>
      </c>
      <c r="R34" s="268"/>
      <c r="S34" s="89"/>
      <c r="T34" s="89"/>
      <c r="U34" s="39"/>
      <c r="V34" s="268" t="s">
        <v>15</v>
      </c>
      <c r="W34" s="268"/>
      <c r="X34" s="89"/>
      <c r="Y34" s="39"/>
      <c r="Z34" s="268" t="s">
        <v>63</v>
      </c>
      <c r="AA34" s="268"/>
      <c r="AB34" s="89"/>
      <c r="AC34" s="39"/>
      <c r="AD34" s="268" t="s">
        <v>13</v>
      </c>
      <c r="AE34" s="268"/>
      <c r="AF34" s="90"/>
      <c r="AG34" s="236"/>
      <c r="AH34" s="237"/>
      <c r="AI34" s="238"/>
      <c r="AJ34" s="53"/>
      <c r="AK34" s="1"/>
      <c r="AL34" s="148"/>
      <c r="AM34" s="149"/>
      <c r="AN34" s="149"/>
      <c r="AO34" s="267" t="s">
        <v>15</v>
      </c>
      <c r="AP34" s="267"/>
      <c r="AQ34" s="149"/>
      <c r="AR34" s="149"/>
      <c r="AS34" s="267" t="s">
        <v>72</v>
      </c>
      <c r="AT34" s="267"/>
      <c r="AU34" s="89"/>
      <c r="AV34" s="89"/>
      <c r="AW34" s="207" t="s">
        <v>34</v>
      </c>
      <c r="AX34" s="207"/>
      <c r="AY34" s="89"/>
      <c r="AZ34" s="89"/>
      <c r="BA34" s="39"/>
      <c r="BB34" s="207" t="s">
        <v>15</v>
      </c>
      <c r="BC34" s="207"/>
      <c r="BD34" s="89"/>
      <c r="BE34" s="39"/>
      <c r="BF34" s="207" t="s">
        <v>72</v>
      </c>
      <c r="BG34" s="207"/>
      <c r="BH34" s="89"/>
      <c r="BI34" s="39"/>
      <c r="BJ34" s="207" t="s">
        <v>34</v>
      </c>
      <c r="BK34" s="207"/>
      <c r="BL34" s="90"/>
      <c r="BM34" s="236"/>
      <c r="BN34" s="237"/>
      <c r="BO34" s="238"/>
      <c r="BP34" s="53"/>
      <c r="BQ34" s="1"/>
      <c r="BR34" s="87"/>
      <c r="BS34" s="88"/>
      <c r="BT34" s="88"/>
      <c r="BU34" s="257" t="s">
        <v>15</v>
      </c>
      <c r="BV34" s="257"/>
      <c r="BW34" s="88"/>
      <c r="BX34" s="88"/>
      <c r="BY34" s="257" t="s">
        <v>72</v>
      </c>
      <c r="BZ34" s="257"/>
      <c r="CA34" s="89"/>
      <c r="CB34" s="89"/>
      <c r="CC34" s="207" t="s">
        <v>34</v>
      </c>
      <c r="CD34" s="207"/>
      <c r="CE34" s="89"/>
      <c r="CF34" s="89"/>
      <c r="CG34" s="39"/>
      <c r="CH34" s="207" t="s">
        <v>15</v>
      </c>
      <c r="CI34" s="207"/>
      <c r="CJ34" s="89"/>
      <c r="CK34" s="39"/>
      <c r="CL34" s="207" t="s">
        <v>72</v>
      </c>
      <c r="CM34" s="207"/>
      <c r="CN34" s="89"/>
      <c r="CO34" s="39"/>
      <c r="CP34" s="207" t="s">
        <v>34</v>
      </c>
      <c r="CQ34" s="207"/>
      <c r="CR34" s="151"/>
      <c r="CS34" s="222"/>
      <c r="CT34" s="222"/>
      <c r="CU34" s="222"/>
      <c r="CV34" s="53"/>
    </row>
    <row r="35" spans="1:100" ht="9.75" customHeight="1">
      <c r="A35" s="423"/>
      <c r="B35" s="206"/>
      <c r="C35" s="423"/>
      <c r="D35" s="61"/>
      <c r="E35" s="49"/>
      <c r="F35" s="416" t="s">
        <v>37</v>
      </c>
      <c r="G35" s="258">
        <f>IF('必須項目入力'!C7="","",'必須項目入力'!C7)</f>
      </c>
      <c r="H35" s="259"/>
      <c r="I35" s="259"/>
      <c r="J35" s="260"/>
      <c r="K35" s="258">
        <f>IF('必須項目入力'!F7="","",'必須項目入力'!F7)</f>
      </c>
      <c r="L35" s="259"/>
      <c r="M35" s="259"/>
      <c r="N35" s="260"/>
      <c r="O35" s="293">
        <f>IF('必須項目入力'!I7="","",'必須項目入力'!I7)</f>
      </c>
      <c r="P35" s="294"/>
      <c r="Q35" s="294"/>
      <c r="R35" s="295"/>
      <c r="S35" s="385" t="s">
        <v>57</v>
      </c>
      <c r="T35" s="293">
        <f>IF('必須項目入力'!C8="","",'必須項目入力'!C8)</f>
      </c>
      <c r="U35" s="294"/>
      <c r="V35" s="294"/>
      <c r="W35" s="295"/>
      <c r="X35" s="293">
        <f>IF('必須項目入力'!F8="","",'必須項目入力'!F8)</f>
      </c>
      <c r="Y35" s="294"/>
      <c r="Z35" s="294"/>
      <c r="AA35" s="295"/>
      <c r="AB35" s="293">
        <f>IF('必須項目入力'!I8="","",'必須項目入力'!I8)</f>
      </c>
      <c r="AC35" s="294"/>
      <c r="AD35" s="294"/>
      <c r="AE35" s="295"/>
      <c r="AF35" s="424" t="s">
        <v>24</v>
      </c>
      <c r="AG35" s="236"/>
      <c r="AH35" s="237"/>
      <c r="AI35" s="238"/>
      <c r="AJ35" s="53"/>
      <c r="AK35" s="1"/>
      <c r="AL35" s="285" t="s">
        <v>37</v>
      </c>
      <c r="AM35" s="292">
        <f>IF(G35="","",G35)</f>
      </c>
      <c r="AN35" s="292"/>
      <c r="AO35" s="292"/>
      <c r="AP35" s="292"/>
      <c r="AQ35" s="292">
        <f>IF(K35="","",K35)</f>
      </c>
      <c r="AR35" s="292"/>
      <c r="AS35" s="292"/>
      <c r="AT35" s="292"/>
      <c r="AU35" s="209">
        <f>IF(O35="","",O35)</f>
      </c>
      <c r="AV35" s="209"/>
      <c r="AW35" s="209"/>
      <c r="AX35" s="209"/>
      <c r="AY35" s="269" t="s">
        <v>23</v>
      </c>
      <c r="AZ35" s="209">
        <f>IF(T35="","",T35)</f>
      </c>
      <c r="BA35" s="209"/>
      <c r="BB35" s="209"/>
      <c r="BC35" s="209"/>
      <c r="BD35" s="209">
        <f>IF(X35="","",X35)</f>
      </c>
      <c r="BE35" s="209"/>
      <c r="BF35" s="209"/>
      <c r="BG35" s="209"/>
      <c r="BH35" s="209">
        <f>IF(AB35="","",AB35)</f>
      </c>
      <c r="BI35" s="209"/>
      <c r="BJ35" s="209"/>
      <c r="BK35" s="209"/>
      <c r="BL35" s="208" t="s">
        <v>24</v>
      </c>
      <c r="BM35" s="236"/>
      <c r="BN35" s="237"/>
      <c r="BO35" s="238"/>
      <c r="BP35" s="53"/>
      <c r="BQ35" s="1"/>
      <c r="BR35" s="285" t="s">
        <v>37</v>
      </c>
      <c r="BS35" s="249">
        <f>IF(G35="","",G35)</f>
      </c>
      <c r="BT35" s="249"/>
      <c r="BU35" s="249"/>
      <c r="BV35" s="249"/>
      <c r="BW35" s="249">
        <f>IF(K35="","",K35)</f>
      </c>
      <c r="BX35" s="249"/>
      <c r="BY35" s="249"/>
      <c r="BZ35" s="249"/>
      <c r="CA35" s="209">
        <f>IF(O35="","",O35)</f>
      </c>
      <c r="CB35" s="209"/>
      <c r="CC35" s="209"/>
      <c r="CD35" s="209"/>
      <c r="CE35" s="256" t="s">
        <v>23</v>
      </c>
      <c r="CF35" s="209">
        <f>IF(T35="","",T35)</f>
      </c>
      <c r="CG35" s="209"/>
      <c r="CH35" s="209"/>
      <c r="CI35" s="209"/>
      <c r="CJ35" s="209">
        <f>IF(X35="","",X35)</f>
      </c>
      <c r="CK35" s="209"/>
      <c r="CL35" s="209"/>
      <c r="CM35" s="209"/>
      <c r="CN35" s="209">
        <f>IF(AB35="","",AB35)</f>
      </c>
      <c r="CO35" s="209"/>
      <c r="CP35" s="209"/>
      <c r="CQ35" s="209"/>
      <c r="CR35" s="208" t="s">
        <v>24</v>
      </c>
      <c r="CS35" s="222"/>
      <c r="CT35" s="222"/>
      <c r="CU35" s="222"/>
      <c r="CV35" s="53"/>
    </row>
    <row r="36" spans="1:100" ht="7.5" customHeight="1">
      <c r="A36" s="423"/>
      <c r="B36" s="206"/>
      <c r="C36" s="423"/>
      <c r="D36" s="61"/>
      <c r="E36" s="49"/>
      <c r="F36" s="416"/>
      <c r="G36" s="261"/>
      <c r="H36" s="262"/>
      <c r="I36" s="262"/>
      <c r="J36" s="263"/>
      <c r="K36" s="261"/>
      <c r="L36" s="262"/>
      <c r="M36" s="262"/>
      <c r="N36" s="263"/>
      <c r="O36" s="296"/>
      <c r="P36" s="297"/>
      <c r="Q36" s="297"/>
      <c r="R36" s="298"/>
      <c r="S36" s="385"/>
      <c r="T36" s="296"/>
      <c r="U36" s="297"/>
      <c r="V36" s="297"/>
      <c r="W36" s="298"/>
      <c r="X36" s="296"/>
      <c r="Y36" s="297"/>
      <c r="Z36" s="297"/>
      <c r="AA36" s="298"/>
      <c r="AB36" s="296"/>
      <c r="AC36" s="297"/>
      <c r="AD36" s="297"/>
      <c r="AE36" s="298"/>
      <c r="AF36" s="424"/>
      <c r="AG36" s="236"/>
      <c r="AH36" s="237"/>
      <c r="AI36" s="238"/>
      <c r="AJ36" s="53"/>
      <c r="AK36" s="1"/>
      <c r="AL36" s="285"/>
      <c r="AM36" s="292"/>
      <c r="AN36" s="292"/>
      <c r="AO36" s="292"/>
      <c r="AP36" s="292"/>
      <c r="AQ36" s="292"/>
      <c r="AR36" s="292"/>
      <c r="AS36" s="292"/>
      <c r="AT36" s="292"/>
      <c r="AU36" s="209"/>
      <c r="AV36" s="209"/>
      <c r="AW36" s="209"/>
      <c r="AX36" s="209"/>
      <c r="AY36" s="26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8"/>
      <c r="BM36" s="236"/>
      <c r="BN36" s="237"/>
      <c r="BO36" s="238"/>
      <c r="BP36" s="53"/>
      <c r="BQ36" s="1"/>
      <c r="BR36" s="285"/>
      <c r="BS36" s="249"/>
      <c r="BT36" s="249"/>
      <c r="BU36" s="249"/>
      <c r="BV36" s="249"/>
      <c r="BW36" s="249"/>
      <c r="BX36" s="249"/>
      <c r="BY36" s="249"/>
      <c r="BZ36" s="249"/>
      <c r="CA36" s="209"/>
      <c r="CB36" s="209"/>
      <c r="CC36" s="209"/>
      <c r="CD36" s="209"/>
      <c r="CE36" s="256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8"/>
      <c r="CS36" s="222"/>
      <c r="CT36" s="222"/>
      <c r="CU36" s="222"/>
      <c r="CV36" s="53"/>
    </row>
    <row r="37" spans="1:100" ht="4.5" customHeight="1">
      <c r="A37" s="423"/>
      <c r="B37" s="206"/>
      <c r="C37" s="423"/>
      <c r="D37" s="61"/>
      <c r="E37" s="49"/>
      <c r="F37" s="416"/>
      <c r="G37" s="264"/>
      <c r="H37" s="265"/>
      <c r="I37" s="265"/>
      <c r="J37" s="266"/>
      <c r="K37" s="264"/>
      <c r="L37" s="265"/>
      <c r="M37" s="265"/>
      <c r="N37" s="266"/>
      <c r="O37" s="299"/>
      <c r="P37" s="300"/>
      <c r="Q37" s="300"/>
      <c r="R37" s="301"/>
      <c r="S37" s="385"/>
      <c r="T37" s="299"/>
      <c r="U37" s="300"/>
      <c r="V37" s="300"/>
      <c r="W37" s="301"/>
      <c r="X37" s="299"/>
      <c r="Y37" s="300"/>
      <c r="Z37" s="300"/>
      <c r="AA37" s="301"/>
      <c r="AB37" s="299"/>
      <c r="AC37" s="300"/>
      <c r="AD37" s="300"/>
      <c r="AE37" s="301"/>
      <c r="AF37" s="424"/>
      <c r="AG37" s="239"/>
      <c r="AH37" s="240"/>
      <c r="AI37" s="241"/>
      <c r="AJ37" s="53"/>
      <c r="AK37" s="1"/>
      <c r="AL37" s="285"/>
      <c r="AM37" s="292"/>
      <c r="AN37" s="292"/>
      <c r="AO37" s="292"/>
      <c r="AP37" s="292"/>
      <c r="AQ37" s="292"/>
      <c r="AR37" s="292"/>
      <c r="AS37" s="292"/>
      <c r="AT37" s="292"/>
      <c r="AU37" s="209"/>
      <c r="AV37" s="209"/>
      <c r="AW37" s="209"/>
      <c r="AX37" s="209"/>
      <c r="AY37" s="26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8"/>
      <c r="BM37" s="239"/>
      <c r="BN37" s="240"/>
      <c r="BO37" s="241"/>
      <c r="BP37" s="53"/>
      <c r="BQ37" s="1"/>
      <c r="BR37" s="285"/>
      <c r="BS37" s="249"/>
      <c r="BT37" s="249"/>
      <c r="BU37" s="249"/>
      <c r="BV37" s="249"/>
      <c r="BW37" s="249"/>
      <c r="BX37" s="249"/>
      <c r="BY37" s="249"/>
      <c r="BZ37" s="249"/>
      <c r="CA37" s="209"/>
      <c r="CB37" s="209"/>
      <c r="CC37" s="209"/>
      <c r="CD37" s="209"/>
      <c r="CE37" s="256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8"/>
      <c r="CS37" s="222"/>
      <c r="CT37" s="222"/>
      <c r="CU37" s="222"/>
      <c r="CV37" s="53"/>
    </row>
    <row r="38" spans="1:100" ht="3" customHeight="1">
      <c r="A38" s="423"/>
      <c r="B38" s="206"/>
      <c r="C38" s="423"/>
      <c r="D38" s="61"/>
      <c r="E38" s="49"/>
      <c r="F38" s="122"/>
      <c r="G38" s="129"/>
      <c r="H38" s="129"/>
      <c r="I38" s="129"/>
      <c r="J38" s="129"/>
      <c r="K38" s="129"/>
      <c r="L38" s="129"/>
      <c r="M38" s="129"/>
      <c r="N38" s="129"/>
      <c r="O38" s="110"/>
      <c r="P38" s="110"/>
      <c r="Q38" s="110"/>
      <c r="R38" s="110"/>
      <c r="S38" s="13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31"/>
      <c r="AE38" s="131"/>
      <c r="AF38" s="132"/>
      <c r="AG38" s="118"/>
      <c r="AH38" s="118"/>
      <c r="AI38" s="119"/>
      <c r="AJ38" s="53"/>
      <c r="AK38" s="1"/>
      <c r="AL38" s="108"/>
      <c r="AM38" s="109"/>
      <c r="AN38" s="109"/>
      <c r="AO38" s="109"/>
      <c r="AP38" s="109"/>
      <c r="AQ38" s="109"/>
      <c r="AR38" s="109"/>
      <c r="AS38" s="109"/>
      <c r="AT38" s="126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11"/>
      <c r="BJ38" s="127"/>
      <c r="BK38" s="117"/>
      <c r="BL38" s="117"/>
      <c r="BM38" s="117"/>
      <c r="BN38" s="117"/>
      <c r="BO38" s="41"/>
      <c r="BP38" s="53"/>
      <c r="BQ38" s="1"/>
      <c r="BR38" s="108"/>
      <c r="BS38" s="109"/>
      <c r="BT38" s="109"/>
      <c r="BU38" s="109"/>
      <c r="BV38" s="109"/>
      <c r="BW38" s="109"/>
      <c r="BX38" s="109"/>
      <c r="BY38" s="109"/>
      <c r="BZ38" s="126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11"/>
      <c r="CP38" s="127"/>
      <c r="CQ38" s="114"/>
      <c r="CR38" s="114"/>
      <c r="CS38" s="114"/>
      <c r="CT38" s="114"/>
      <c r="CU38" s="41"/>
      <c r="CV38" s="53"/>
    </row>
    <row r="39" spans="1:100" ht="9" customHeight="1">
      <c r="A39" s="423"/>
      <c r="B39" s="206"/>
      <c r="C39" s="423"/>
      <c r="D39" s="61"/>
      <c r="E39" s="49"/>
      <c r="F39" s="410" t="s">
        <v>8</v>
      </c>
      <c r="G39" s="411"/>
      <c r="H39" s="411"/>
      <c r="I39" s="411"/>
      <c r="J39" s="411"/>
      <c r="K39" s="412"/>
      <c r="L39" s="339" t="s">
        <v>20</v>
      </c>
      <c r="M39" s="340"/>
      <c r="N39" s="62"/>
      <c r="O39" s="91" t="s">
        <v>3</v>
      </c>
      <c r="P39" s="92"/>
      <c r="Q39" s="91" t="s">
        <v>2</v>
      </c>
      <c r="R39" s="62"/>
      <c r="S39" s="91" t="s">
        <v>6</v>
      </c>
      <c r="T39" s="62"/>
      <c r="U39" s="62" t="s">
        <v>4</v>
      </c>
      <c r="V39" s="92"/>
      <c r="W39" s="91" t="s">
        <v>3</v>
      </c>
      <c r="X39" s="62"/>
      <c r="Y39" s="91" t="s">
        <v>2</v>
      </c>
      <c r="Z39" s="62"/>
      <c r="AA39" s="91" t="s">
        <v>5</v>
      </c>
      <c r="AB39" s="92"/>
      <c r="AC39" s="91" t="s">
        <v>4</v>
      </c>
      <c r="AD39" s="62"/>
      <c r="AE39" s="91" t="s">
        <v>3</v>
      </c>
      <c r="AF39" s="92"/>
      <c r="AG39" s="91" t="s">
        <v>2</v>
      </c>
      <c r="AH39" s="62"/>
      <c r="AI39" s="133" t="s">
        <v>1</v>
      </c>
      <c r="AJ39" s="60"/>
      <c r="AK39" s="1"/>
      <c r="AL39" s="302" t="s">
        <v>8</v>
      </c>
      <c r="AM39" s="303"/>
      <c r="AN39" s="303"/>
      <c r="AO39" s="303"/>
      <c r="AP39" s="303"/>
      <c r="AQ39" s="303"/>
      <c r="AR39" s="337" t="s">
        <v>20</v>
      </c>
      <c r="AS39" s="338"/>
      <c r="AT39" s="28"/>
      <c r="AU39" s="31" t="s">
        <v>3</v>
      </c>
      <c r="AV39" s="28"/>
      <c r="AW39" s="30" t="s">
        <v>2</v>
      </c>
      <c r="AX39" s="28"/>
      <c r="AY39" s="30" t="s">
        <v>6</v>
      </c>
      <c r="AZ39" s="28"/>
      <c r="BA39" s="28" t="s">
        <v>4</v>
      </c>
      <c r="BB39" s="29"/>
      <c r="BC39" s="30" t="s">
        <v>3</v>
      </c>
      <c r="BD39" s="28"/>
      <c r="BE39" s="30" t="s">
        <v>2</v>
      </c>
      <c r="BF39" s="28"/>
      <c r="BG39" s="28" t="s">
        <v>5</v>
      </c>
      <c r="BH39" s="29"/>
      <c r="BI39" s="30" t="s">
        <v>4</v>
      </c>
      <c r="BJ39" s="28"/>
      <c r="BK39" s="30" t="s">
        <v>3</v>
      </c>
      <c r="BL39" s="29"/>
      <c r="BM39" s="30" t="s">
        <v>2</v>
      </c>
      <c r="BN39" s="28"/>
      <c r="BO39" s="31" t="s">
        <v>1</v>
      </c>
      <c r="BP39" s="53"/>
      <c r="BQ39" s="1"/>
      <c r="BR39" s="302" t="s">
        <v>8</v>
      </c>
      <c r="BS39" s="303"/>
      <c r="BT39" s="303"/>
      <c r="BU39" s="303"/>
      <c r="BV39" s="303"/>
      <c r="BW39" s="303"/>
      <c r="BX39" s="337" t="s">
        <v>20</v>
      </c>
      <c r="BY39" s="338"/>
      <c r="BZ39" s="28"/>
      <c r="CA39" s="31" t="s">
        <v>3</v>
      </c>
      <c r="CB39" s="28"/>
      <c r="CC39" s="30" t="s">
        <v>2</v>
      </c>
      <c r="CD39" s="28"/>
      <c r="CE39" s="30" t="s">
        <v>6</v>
      </c>
      <c r="CF39" s="28"/>
      <c r="CG39" s="28" t="s">
        <v>4</v>
      </c>
      <c r="CH39" s="29"/>
      <c r="CI39" s="30" t="s">
        <v>3</v>
      </c>
      <c r="CJ39" s="28"/>
      <c r="CK39" s="30" t="s">
        <v>2</v>
      </c>
      <c r="CL39" s="28"/>
      <c r="CM39" s="28" t="s">
        <v>5</v>
      </c>
      <c r="CN39" s="29"/>
      <c r="CO39" s="30" t="s">
        <v>4</v>
      </c>
      <c r="CP39" s="28"/>
      <c r="CQ39" s="30" t="s">
        <v>3</v>
      </c>
      <c r="CR39" s="29"/>
      <c r="CS39" s="30" t="s">
        <v>2</v>
      </c>
      <c r="CT39" s="28"/>
      <c r="CU39" s="31" t="s">
        <v>1</v>
      </c>
      <c r="CV39" s="53"/>
    </row>
    <row r="40" spans="1:100" ht="9" customHeight="1">
      <c r="A40" s="423"/>
      <c r="B40" s="206"/>
      <c r="C40" s="423"/>
      <c r="D40" s="61"/>
      <c r="E40" s="49"/>
      <c r="F40" s="410"/>
      <c r="G40" s="411"/>
      <c r="H40" s="411"/>
      <c r="I40" s="411"/>
      <c r="J40" s="411"/>
      <c r="K40" s="412"/>
      <c r="L40" s="339"/>
      <c r="M40" s="340"/>
      <c r="N40" s="237">
        <f>IF('必須項目入力'!$M10=11,MID('必須項目入力'!$B10,'必須項目入力'!$M10-10,1),"")</f>
      </c>
      <c r="O40" s="311"/>
      <c r="P40" s="310">
        <f>IF('必須項目入力'!$M10&gt;=10,MID('必須項目入力'!$B10,'必須項目入力'!$M10-9,1),"")</f>
      </c>
      <c r="Q40" s="311"/>
      <c r="R40" s="237">
        <f>IF('必須項目入力'!$M10&gt;=9,MID('必須項目入力'!$B10,'必須項目入力'!$M10-8,1),"")</f>
      </c>
      <c r="S40" s="311"/>
      <c r="T40" s="237">
        <f>IF('必須項目入力'!$M10&gt;=8,MID('必須項目入力'!$B10,'必須項目入力'!$M10-7,1),"")</f>
      </c>
      <c r="U40" s="311"/>
      <c r="V40" s="310">
        <f>IF('必須項目入力'!$M10&gt;=7,MID('必須項目入力'!$B10,'必須項目入力'!$M10-6,1),"")</f>
      </c>
      <c r="W40" s="311"/>
      <c r="X40" s="237">
        <f>IF('必須項目入力'!$M10&gt;=6,MID('必須項目入力'!$B10,'必須項目入力'!$M10-5,1),"")</f>
      </c>
      <c r="Y40" s="311"/>
      <c r="Z40" s="237">
        <f>IF('必須項目入力'!$M10&gt;=5,MID('必須項目入力'!$B10,'必須項目入力'!$M10-4,1),"")</f>
      </c>
      <c r="AA40" s="311"/>
      <c r="AB40" s="310">
        <f>IF('必須項目入力'!$M10&gt;=4,MID('必須項目入力'!$B10,'必須項目入力'!$M10-3,1),"")</f>
      </c>
      <c r="AC40" s="311"/>
      <c r="AD40" s="237">
        <f>IF('必須項目入力'!$M10&gt;=3,MID('必須項目入力'!$B10,'必須項目入力'!$M10-2,1),"")</f>
      </c>
      <c r="AE40" s="311"/>
      <c r="AF40" s="237">
        <f>IF('必須項目入力'!$M10&gt;=2,MID('必須項目入力'!$B10,'必須項目入力'!$M10-1,1),"")</f>
      </c>
      <c r="AG40" s="311"/>
      <c r="AH40" s="237">
        <f>IF('必須項目入力'!$M10&gt;=1,RIGHT('必須項目入力'!$B10,1),"")</f>
      </c>
      <c r="AI40" s="238"/>
      <c r="AJ40" s="60"/>
      <c r="AK40" s="1"/>
      <c r="AL40" s="304"/>
      <c r="AM40" s="305"/>
      <c r="AN40" s="305"/>
      <c r="AO40" s="305"/>
      <c r="AP40" s="305"/>
      <c r="AQ40" s="305"/>
      <c r="AR40" s="339"/>
      <c r="AS40" s="340"/>
      <c r="AT40" s="237">
        <f>IF(N40="","",N40)</f>
      </c>
      <c r="AU40" s="238"/>
      <c r="AV40" s="237">
        <f>IF(P40="","",P40)</f>
      </c>
      <c r="AW40" s="311"/>
      <c r="AX40" s="237">
        <f>IF(R40="","",R40)</f>
      </c>
      <c r="AY40" s="311"/>
      <c r="AZ40" s="237">
        <f>IF(T40="","",T40)</f>
      </c>
      <c r="BA40" s="237"/>
      <c r="BB40" s="310">
        <f>IF(V40="","",V40)</f>
      </c>
      <c r="BC40" s="311"/>
      <c r="BD40" s="237">
        <f>IF(X40="","",X40)</f>
      </c>
      <c r="BE40" s="311"/>
      <c r="BF40" s="237">
        <f>IF(Z40="","",Z40)</f>
      </c>
      <c r="BG40" s="237"/>
      <c r="BH40" s="310">
        <f>IF(AB40="","",AB40)</f>
      </c>
      <c r="BI40" s="311"/>
      <c r="BJ40" s="237">
        <f>IF(AD40="","",AD40)</f>
      </c>
      <c r="BK40" s="311"/>
      <c r="BL40" s="310">
        <f>IF(AF40="","",AF40)</f>
      </c>
      <c r="BM40" s="311"/>
      <c r="BN40" s="237">
        <f>IF(AH40="","",AH40)</f>
      </c>
      <c r="BO40" s="238"/>
      <c r="BP40" s="53"/>
      <c r="BQ40" s="1"/>
      <c r="BR40" s="304"/>
      <c r="BS40" s="305"/>
      <c r="BT40" s="305"/>
      <c r="BU40" s="305"/>
      <c r="BV40" s="305"/>
      <c r="BW40" s="305"/>
      <c r="BX40" s="339"/>
      <c r="BY40" s="340"/>
      <c r="BZ40" s="237">
        <f>IF(AT40="","",AT40)</f>
      </c>
      <c r="CA40" s="238"/>
      <c r="CB40" s="237">
        <f>IF(AV40="","",AV40)</f>
      </c>
      <c r="CC40" s="311"/>
      <c r="CD40" s="237">
        <f>IF(AX40="","",AX40)</f>
      </c>
      <c r="CE40" s="311"/>
      <c r="CF40" s="237">
        <f>IF(AZ40="","",AZ40)</f>
      </c>
      <c r="CG40" s="237"/>
      <c r="CH40" s="310">
        <f>IF(BB40="","",BB40)</f>
      </c>
      <c r="CI40" s="311"/>
      <c r="CJ40" s="237">
        <f>IF(BD40="","",BD40)</f>
      </c>
      <c r="CK40" s="311"/>
      <c r="CL40" s="237">
        <f>IF(BF40="","",BF40)</f>
      </c>
      <c r="CM40" s="237"/>
      <c r="CN40" s="310">
        <f>IF(BH40="","",BH40)</f>
      </c>
      <c r="CO40" s="311"/>
      <c r="CP40" s="237">
        <f>IF(BJ40="","",BJ40)</f>
      </c>
      <c r="CQ40" s="311"/>
      <c r="CR40" s="310">
        <f>IF(BL40="","",BL40)</f>
      </c>
      <c r="CS40" s="311"/>
      <c r="CT40" s="237">
        <f>IF(BN40="","",BN40)</f>
      </c>
      <c r="CU40" s="238"/>
      <c r="CV40" s="53"/>
    </row>
    <row r="41" spans="1:100" ht="9" customHeight="1">
      <c r="A41" s="423"/>
      <c r="B41" s="206"/>
      <c r="C41" s="423"/>
      <c r="D41" s="61"/>
      <c r="E41" s="49"/>
      <c r="F41" s="413"/>
      <c r="G41" s="414"/>
      <c r="H41" s="414"/>
      <c r="I41" s="414"/>
      <c r="J41" s="414"/>
      <c r="K41" s="415"/>
      <c r="L41" s="341"/>
      <c r="M41" s="342"/>
      <c r="N41" s="240"/>
      <c r="O41" s="343"/>
      <c r="P41" s="349"/>
      <c r="Q41" s="343"/>
      <c r="R41" s="240"/>
      <c r="S41" s="343"/>
      <c r="T41" s="240"/>
      <c r="U41" s="343"/>
      <c r="V41" s="349"/>
      <c r="W41" s="343"/>
      <c r="X41" s="240"/>
      <c r="Y41" s="343"/>
      <c r="Z41" s="240"/>
      <c r="AA41" s="343"/>
      <c r="AB41" s="349"/>
      <c r="AC41" s="343"/>
      <c r="AD41" s="240"/>
      <c r="AE41" s="343"/>
      <c r="AF41" s="240"/>
      <c r="AG41" s="343"/>
      <c r="AH41" s="240"/>
      <c r="AI41" s="241"/>
      <c r="AJ41" s="60"/>
      <c r="AK41" s="1"/>
      <c r="AL41" s="306"/>
      <c r="AM41" s="307"/>
      <c r="AN41" s="307"/>
      <c r="AO41" s="307"/>
      <c r="AP41" s="307"/>
      <c r="AQ41" s="307"/>
      <c r="AR41" s="341"/>
      <c r="AS41" s="342"/>
      <c r="AT41" s="240"/>
      <c r="AU41" s="241"/>
      <c r="AV41" s="240"/>
      <c r="AW41" s="343"/>
      <c r="AX41" s="240"/>
      <c r="AY41" s="343"/>
      <c r="AZ41" s="240"/>
      <c r="BA41" s="240"/>
      <c r="BB41" s="349"/>
      <c r="BC41" s="343"/>
      <c r="BD41" s="240"/>
      <c r="BE41" s="343"/>
      <c r="BF41" s="240"/>
      <c r="BG41" s="240"/>
      <c r="BH41" s="349"/>
      <c r="BI41" s="343"/>
      <c r="BJ41" s="240"/>
      <c r="BK41" s="343"/>
      <c r="BL41" s="349"/>
      <c r="BM41" s="343"/>
      <c r="BN41" s="240"/>
      <c r="BO41" s="241"/>
      <c r="BP41" s="53"/>
      <c r="BQ41" s="1"/>
      <c r="BR41" s="306"/>
      <c r="BS41" s="307"/>
      <c r="BT41" s="307"/>
      <c r="BU41" s="307"/>
      <c r="BV41" s="307"/>
      <c r="BW41" s="307"/>
      <c r="BX41" s="341"/>
      <c r="BY41" s="342"/>
      <c r="BZ41" s="240"/>
      <c r="CA41" s="241"/>
      <c r="CB41" s="240"/>
      <c r="CC41" s="343"/>
      <c r="CD41" s="240"/>
      <c r="CE41" s="343"/>
      <c r="CF41" s="240"/>
      <c r="CG41" s="240"/>
      <c r="CH41" s="349"/>
      <c r="CI41" s="343"/>
      <c r="CJ41" s="240"/>
      <c r="CK41" s="343"/>
      <c r="CL41" s="240"/>
      <c r="CM41" s="240"/>
      <c r="CN41" s="349"/>
      <c r="CO41" s="343"/>
      <c r="CP41" s="240"/>
      <c r="CQ41" s="343"/>
      <c r="CR41" s="349"/>
      <c r="CS41" s="343"/>
      <c r="CT41" s="240"/>
      <c r="CU41" s="241"/>
      <c r="CV41" s="53"/>
    </row>
    <row r="42" spans="1:100" ht="9" customHeight="1">
      <c r="A42" s="423"/>
      <c r="B42" s="206"/>
      <c r="C42" s="423"/>
      <c r="D42" s="61"/>
      <c r="E42" s="49"/>
      <c r="F42" s="302" t="s">
        <v>9</v>
      </c>
      <c r="G42" s="303"/>
      <c r="H42" s="303"/>
      <c r="I42" s="303"/>
      <c r="J42" s="303"/>
      <c r="K42" s="396"/>
      <c r="L42" s="337" t="s">
        <v>16</v>
      </c>
      <c r="M42" s="338"/>
      <c r="N42" s="11"/>
      <c r="O42" s="17"/>
      <c r="P42" s="16"/>
      <c r="Q42" s="17"/>
      <c r="R42" s="11"/>
      <c r="S42" s="17"/>
      <c r="T42" s="11"/>
      <c r="U42" s="17"/>
      <c r="V42" s="16"/>
      <c r="W42" s="17"/>
      <c r="X42" s="11"/>
      <c r="Y42" s="17"/>
      <c r="Z42" s="11"/>
      <c r="AA42" s="17"/>
      <c r="AB42" s="16"/>
      <c r="AC42" s="17"/>
      <c r="AD42" s="11"/>
      <c r="AE42" s="17"/>
      <c r="AF42" s="16"/>
      <c r="AG42" s="17"/>
      <c r="AH42" s="11"/>
      <c r="AI42" s="11"/>
      <c r="AJ42" s="60"/>
      <c r="AK42" s="1"/>
      <c r="AL42" s="302" t="s">
        <v>9</v>
      </c>
      <c r="AM42" s="303"/>
      <c r="AN42" s="303"/>
      <c r="AO42" s="303"/>
      <c r="AP42" s="303"/>
      <c r="AQ42" s="303"/>
      <c r="AR42" s="337" t="s">
        <v>16</v>
      </c>
      <c r="AS42" s="338"/>
      <c r="AT42" s="11"/>
      <c r="AU42" s="11"/>
      <c r="AV42" s="16"/>
      <c r="AW42" s="17"/>
      <c r="AX42" s="11"/>
      <c r="AY42" s="17"/>
      <c r="AZ42" s="11"/>
      <c r="BA42" s="11"/>
      <c r="BB42" s="16"/>
      <c r="BC42" s="17"/>
      <c r="BD42" s="11"/>
      <c r="BE42" s="17"/>
      <c r="BF42" s="11"/>
      <c r="BG42" s="11"/>
      <c r="BH42" s="16"/>
      <c r="BI42" s="17"/>
      <c r="BJ42" s="11"/>
      <c r="BK42" s="17"/>
      <c r="BL42" s="16"/>
      <c r="BM42" s="17"/>
      <c r="BN42" s="11"/>
      <c r="BO42" s="12"/>
      <c r="BP42" s="53"/>
      <c r="BQ42" s="1"/>
      <c r="BR42" s="302" t="s">
        <v>9</v>
      </c>
      <c r="BS42" s="303"/>
      <c r="BT42" s="303"/>
      <c r="BU42" s="303"/>
      <c r="BV42" s="303"/>
      <c r="BW42" s="303"/>
      <c r="BX42" s="337" t="s">
        <v>16</v>
      </c>
      <c r="BY42" s="338"/>
      <c r="BZ42" s="11"/>
      <c r="CA42" s="11"/>
      <c r="CB42" s="16"/>
      <c r="CC42" s="17"/>
      <c r="CD42" s="11"/>
      <c r="CE42" s="17"/>
      <c r="CF42" s="11"/>
      <c r="CG42" s="11"/>
      <c r="CH42" s="16"/>
      <c r="CI42" s="17"/>
      <c r="CJ42" s="11"/>
      <c r="CK42" s="17"/>
      <c r="CL42" s="11"/>
      <c r="CM42" s="11"/>
      <c r="CN42" s="16"/>
      <c r="CO42" s="17"/>
      <c r="CP42" s="11"/>
      <c r="CQ42" s="17"/>
      <c r="CR42" s="16"/>
      <c r="CS42" s="17"/>
      <c r="CT42" s="11"/>
      <c r="CU42" s="12"/>
      <c r="CV42" s="53"/>
    </row>
    <row r="43" spans="1:100" ht="9" customHeight="1">
      <c r="A43" s="423"/>
      <c r="B43" s="206"/>
      <c r="C43" s="423"/>
      <c r="D43" s="61"/>
      <c r="E43" s="49"/>
      <c r="F43" s="304"/>
      <c r="G43" s="305"/>
      <c r="H43" s="305"/>
      <c r="I43" s="305"/>
      <c r="J43" s="305"/>
      <c r="K43" s="397"/>
      <c r="L43" s="339"/>
      <c r="M43" s="340"/>
      <c r="N43" s="237">
        <f>IF('必須項目入力'!$M11=11,MID('必須項目入力'!$B11,'必須項目入力'!$M11-10,1),"")</f>
      </c>
      <c r="O43" s="311"/>
      <c r="P43" s="310">
        <f>IF('必須項目入力'!$M11&gt;=10,MID('必須項目入力'!$B11,'必須項目入力'!$M11-9,1),"")</f>
      </c>
      <c r="Q43" s="311"/>
      <c r="R43" s="237">
        <f>IF('必須項目入力'!$M11&gt;=9,MID('必須項目入力'!$B11,'必須項目入力'!$M11-8,1),"")</f>
      </c>
      <c r="S43" s="311"/>
      <c r="T43" s="237">
        <f>IF('必須項目入力'!$M11&gt;=8,MID('必須項目入力'!$B11,'必須項目入力'!$M11-7,1),"")</f>
      </c>
      <c r="U43" s="311"/>
      <c r="V43" s="310">
        <f>IF('必須項目入力'!$M11&gt;=7,MID('必須項目入力'!$B11,'必須項目入力'!$M11-6,1),"")</f>
      </c>
      <c r="W43" s="311"/>
      <c r="X43" s="237">
        <f>IF('必須項目入力'!$M11&gt;=6,MID('必須項目入力'!$B11,'必須項目入力'!$M11-5,1),"")</f>
      </c>
      <c r="Y43" s="311"/>
      <c r="Z43" s="237">
        <f>IF('必須項目入力'!$M11&gt;=5,MID('必須項目入力'!$B11,'必須項目入力'!$M11-4,1),"")</f>
      </c>
      <c r="AA43" s="311"/>
      <c r="AB43" s="310">
        <f>IF('必須項目入力'!$M11&gt;=4,MID('必須項目入力'!$B11,'必須項目入力'!$M11-3,1),"")</f>
      </c>
      <c r="AC43" s="311"/>
      <c r="AD43" s="237">
        <f>IF('必須項目入力'!$M11&gt;=3,MID('必須項目入力'!$B11,'必須項目入力'!$M11-2,1),"")</f>
      </c>
      <c r="AE43" s="311"/>
      <c r="AF43" s="237">
        <f>IF('必須項目入力'!$M11&gt;=2,MID('必須項目入力'!$B11,'必須項目入力'!$M11-1,1),"")</f>
      </c>
      <c r="AG43" s="311"/>
      <c r="AH43" s="237">
        <f>IF('必須項目入力'!$M11&gt;=1,RIGHT('必須項目入力'!$B11,1),"")</f>
      </c>
      <c r="AI43" s="311"/>
      <c r="AJ43" s="60"/>
      <c r="AK43" s="1"/>
      <c r="AL43" s="304"/>
      <c r="AM43" s="305"/>
      <c r="AN43" s="305"/>
      <c r="AO43" s="305"/>
      <c r="AP43" s="305"/>
      <c r="AQ43" s="305"/>
      <c r="AR43" s="339"/>
      <c r="AS43" s="340"/>
      <c r="AT43" s="237">
        <f>IF(N43="","",N43)</f>
      </c>
      <c r="AU43" s="311"/>
      <c r="AV43" s="310">
        <f>IF(P43="","",P43)</f>
      </c>
      <c r="AW43" s="311"/>
      <c r="AX43" s="237">
        <f>IF(R43="","",R43)</f>
      </c>
      <c r="AY43" s="311"/>
      <c r="AZ43" s="237">
        <f>IF(T43="","",T43)</f>
      </c>
      <c r="BA43" s="237"/>
      <c r="BB43" s="310">
        <f>IF(V43="","",V43)</f>
      </c>
      <c r="BC43" s="311"/>
      <c r="BD43" s="237">
        <f>IF(X43="","",X43)</f>
      </c>
      <c r="BE43" s="311"/>
      <c r="BF43" s="237">
        <f>IF(Z43="","",Z43)</f>
      </c>
      <c r="BG43" s="237"/>
      <c r="BH43" s="310">
        <f>IF(AB43="","",AB43)</f>
      </c>
      <c r="BI43" s="311"/>
      <c r="BJ43" s="237">
        <f>IF(AD43="","",AD43)</f>
      </c>
      <c r="BK43" s="311"/>
      <c r="BL43" s="310">
        <f>IF(AF43="","",AF43)</f>
      </c>
      <c r="BM43" s="311"/>
      <c r="BN43" s="237">
        <f>IF(AH43="","",AH43)</f>
      </c>
      <c r="BO43" s="238"/>
      <c r="BP43" s="53"/>
      <c r="BQ43" s="1"/>
      <c r="BR43" s="304"/>
      <c r="BS43" s="305"/>
      <c r="BT43" s="305"/>
      <c r="BU43" s="305"/>
      <c r="BV43" s="305"/>
      <c r="BW43" s="305"/>
      <c r="BX43" s="339"/>
      <c r="BY43" s="340"/>
      <c r="BZ43" s="237">
        <f>IF(AT43="","",AT43)</f>
      </c>
      <c r="CA43" s="311"/>
      <c r="CB43" s="310">
        <f>IF(AV43="","",AV43)</f>
      </c>
      <c r="CC43" s="311"/>
      <c r="CD43" s="237">
        <f>IF(AX43="","",AX43)</f>
      </c>
      <c r="CE43" s="311"/>
      <c r="CF43" s="237">
        <f>IF(AZ43="","",AZ43)</f>
      </c>
      <c r="CG43" s="237"/>
      <c r="CH43" s="310">
        <f>IF(BB43="","",BB43)</f>
      </c>
      <c r="CI43" s="311"/>
      <c r="CJ43" s="237">
        <f>IF(BD43="","",BD43)</f>
      </c>
      <c r="CK43" s="311"/>
      <c r="CL43" s="237">
        <f>IF(BF43="","",BF43)</f>
      </c>
      <c r="CM43" s="237"/>
      <c r="CN43" s="310">
        <f>IF(BH43="","",BH43)</f>
      </c>
      <c r="CO43" s="311"/>
      <c r="CP43" s="237">
        <f>IF(BJ43="","",BJ43)</f>
      </c>
      <c r="CQ43" s="311"/>
      <c r="CR43" s="310">
        <f>IF(BL43="","",BL43)</f>
      </c>
      <c r="CS43" s="311"/>
      <c r="CT43" s="237">
        <f>IF(BN43="","",BN43)</f>
      </c>
      <c r="CU43" s="238"/>
      <c r="CV43" s="53"/>
    </row>
    <row r="44" spans="1:100" ht="9" customHeight="1">
      <c r="A44" s="423"/>
      <c r="B44" s="206"/>
      <c r="C44" s="423"/>
      <c r="D44" s="61"/>
      <c r="E44" s="49"/>
      <c r="F44" s="306"/>
      <c r="G44" s="307"/>
      <c r="H44" s="307"/>
      <c r="I44" s="307"/>
      <c r="J44" s="307"/>
      <c r="K44" s="398"/>
      <c r="L44" s="341"/>
      <c r="M44" s="342"/>
      <c r="N44" s="240"/>
      <c r="O44" s="343"/>
      <c r="P44" s="349"/>
      <c r="Q44" s="343"/>
      <c r="R44" s="240"/>
      <c r="S44" s="343"/>
      <c r="T44" s="240"/>
      <c r="U44" s="343"/>
      <c r="V44" s="349"/>
      <c r="W44" s="343"/>
      <c r="X44" s="240"/>
      <c r="Y44" s="343"/>
      <c r="Z44" s="240"/>
      <c r="AA44" s="343"/>
      <c r="AB44" s="349"/>
      <c r="AC44" s="343"/>
      <c r="AD44" s="240"/>
      <c r="AE44" s="343"/>
      <c r="AF44" s="240"/>
      <c r="AG44" s="343"/>
      <c r="AH44" s="240"/>
      <c r="AI44" s="343"/>
      <c r="AJ44" s="60"/>
      <c r="AK44" s="1"/>
      <c r="AL44" s="306"/>
      <c r="AM44" s="307"/>
      <c r="AN44" s="307"/>
      <c r="AO44" s="307"/>
      <c r="AP44" s="307"/>
      <c r="AQ44" s="307"/>
      <c r="AR44" s="341"/>
      <c r="AS44" s="342"/>
      <c r="AT44" s="240"/>
      <c r="AU44" s="343"/>
      <c r="AV44" s="349"/>
      <c r="AW44" s="343"/>
      <c r="AX44" s="240"/>
      <c r="AY44" s="343"/>
      <c r="AZ44" s="240"/>
      <c r="BA44" s="240"/>
      <c r="BB44" s="349"/>
      <c r="BC44" s="343"/>
      <c r="BD44" s="240"/>
      <c r="BE44" s="343"/>
      <c r="BF44" s="240"/>
      <c r="BG44" s="240"/>
      <c r="BH44" s="349"/>
      <c r="BI44" s="343"/>
      <c r="BJ44" s="240"/>
      <c r="BK44" s="343"/>
      <c r="BL44" s="349"/>
      <c r="BM44" s="343"/>
      <c r="BN44" s="240"/>
      <c r="BO44" s="241"/>
      <c r="BP44" s="53"/>
      <c r="BQ44" s="1"/>
      <c r="BR44" s="306"/>
      <c r="BS44" s="307"/>
      <c r="BT44" s="307"/>
      <c r="BU44" s="307"/>
      <c r="BV44" s="307"/>
      <c r="BW44" s="307"/>
      <c r="BX44" s="341"/>
      <c r="BY44" s="342"/>
      <c r="BZ44" s="240"/>
      <c r="CA44" s="343"/>
      <c r="CB44" s="349"/>
      <c r="CC44" s="343"/>
      <c r="CD44" s="240"/>
      <c r="CE44" s="343"/>
      <c r="CF44" s="240"/>
      <c r="CG44" s="240"/>
      <c r="CH44" s="349"/>
      <c r="CI44" s="343"/>
      <c r="CJ44" s="240"/>
      <c r="CK44" s="343"/>
      <c r="CL44" s="240"/>
      <c r="CM44" s="240"/>
      <c r="CN44" s="349"/>
      <c r="CO44" s="343"/>
      <c r="CP44" s="240"/>
      <c r="CQ44" s="343"/>
      <c r="CR44" s="349"/>
      <c r="CS44" s="343"/>
      <c r="CT44" s="240"/>
      <c r="CU44" s="241"/>
      <c r="CV44" s="53"/>
    </row>
    <row r="45" spans="1:100" ht="9" customHeight="1">
      <c r="A45" s="423"/>
      <c r="B45" s="206"/>
      <c r="C45" s="423"/>
      <c r="D45" s="61"/>
      <c r="E45" s="49"/>
      <c r="F45" s="302" t="s">
        <v>10</v>
      </c>
      <c r="G45" s="303"/>
      <c r="H45" s="303"/>
      <c r="I45" s="303"/>
      <c r="J45" s="303"/>
      <c r="K45" s="396"/>
      <c r="L45" s="337" t="s">
        <v>17</v>
      </c>
      <c r="M45" s="338"/>
      <c r="N45" s="11"/>
      <c r="O45" s="17"/>
      <c r="P45" s="16"/>
      <c r="Q45" s="17"/>
      <c r="R45" s="11"/>
      <c r="S45" s="17"/>
      <c r="T45" s="11"/>
      <c r="U45" s="17"/>
      <c r="V45" s="16"/>
      <c r="W45" s="17"/>
      <c r="X45" s="11"/>
      <c r="Y45" s="17"/>
      <c r="Z45" s="11"/>
      <c r="AA45" s="17"/>
      <c r="AB45" s="16"/>
      <c r="AC45" s="17"/>
      <c r="AD45" s="11"/>
      <c r="AE45" s="17"/>
      <c r="AF45" s="16"/>
      <c r="AG45" s="17"/>
      <c r="AH45" s="11"/>
      <c r="AI45" s="11"/>
      <c r="AJ45" s="60"/>
      <c r="AK45" s="1"/>
      <c r="AL45" s="302" t="s">
        <v>10</v>
      </c>
      <c r="AM45" s="303"/>
      <c r="AN45" s="303"/>
      <c r="AO45" s="303"/>
      <c r="AP45" s="303"/>
      <c r="AQ45" s="303"/>
      <c r="AR45" s="337" t="s">
        <v>17</v>
      </c>
      <c r="AS45" s="338"/>
      <c r="AT45" s="11"/>
      <c r="AU45" s="11"/>
      <c r="AV45" s="16"/>
      <c r="AW45" s="17"/>
      <c r="AX45" s="11"/>
      <c r="AY45" s="17"/>
      <c r="AZ45" s="11"/>
      <c r="BA45" s="11"/>
      <c r="BB45" s="14"/>
      <c r="BC45" s="15"/>
      <c r="BD45" s="11"/>
      <c r="BE45" s="17"/>
      <c r="BF45" s="11"/>
      <c r="BG45" s="11"/>
      <c r="BH45" s="16"/>
      <c r="BI45" s="17"/>
      <c r="BJ45" s="11"/>
      <c r="BK45" s="17"/>
      <c r="BL45" s="16"/>
      <c r="BM45" s="17"/>
      <c r="BN45" s="11"/>
      <c r="BO45" s="12"/>
      <c r="BP45" s="53"/>
      <c r="BQ45" s="1"/>
      <c r="BR45" s="302" t="s">
        <v>10</v>
      </c>
      <c r="BS45" s="303"/>
      <c r="BT45" s="303"/>
      <c r="BU45" s="303"/>
      <c r="BV45" s="303"/>
      <c r="BW45" s="303"/>
      <c r="BX45" s="337" t="s">
        <v>17</v>
      </c>
      <c r="BY45" s="338"/>
      <c r="BZ45" s="11"/>
      <c r="CA45" s="11"/>
      <c r="CB45" s="16"/>
      <c r="CC45" s="17"/>
      <c r="CD45" s="11"/>
      <c r="CE45" s="17"/>
      <c r="CF45" s="11"/>
      <c r="CG45" s="11"/>
      <c r="CH45" s="16"/>
      <c r="CI45" s="17"/>
      <c r="CJ45" s="11"/>
      <c r="CK45" s="17"/>
      <c r="CL45" s="11"/>
      <c r="CM45" s="11"/>
      <c r="CN45" s="16"/>
      <c r="CO45" s="17"/>
      <c r="CP45" s="11"/>
      <c r="CQ45" s="17"/>
      <c r="CR45" s="16"/>
      <c r="CS45" s="17"/>
      <c r="CT45" s="11"/>
      <c r="CU45" s="12"/>
      <c r="CV45" s="53"/>
    </row>
    <row r="46" spans="1:100" ht="9" customHeight="1">
      <c r="A46" s="423"/>
      <c r="B46" s="206"/>
      <c r="C46" s="423"/>
      <c r="D46" s="61"/>
      <c r="E46" s="49"/>
      <c r="F46" s="304"/>
      <c r="G46" s="305"/>
      <c r="H46" s="305"/>
      <c r="I46" s="305"/>
      <c r="J46" s="305"/>
      <c r="K46" s="397"/>
      <c r="L46" s="339"/>
      <c r="M46" s="340"/>
      <c r="N46" s="237">
        <f>IF('必須項目入力'!$M12=11,MID('必須項目入力'!$B12,'必須項目入力'!$M12-10,1),"")</f>
      </c>
      <c r="O46" s="311"/>
      <c r="P46" s="310">
        <f>IF('必須項目入力'!$M12&gt;=10,MID('必須項目入力'!$B12,'必須項目入力'!$M12-9,1),"")</f>
      </c>
      <c r="Q46" s="311"/>
      <c r="R46" s="237">
        <f>IF('必須項目入力'!$M12&gt;=9,MID('必須項目入力'!$B12,'必須項目入力'!$M12-8,1),"")</f>
      </c>
      <c r="S46" s="311"/>
      <c r="T46" s="237">
        <f>IF('必須項目入力'!$M12&gt;=8,MID('必須項目入力'!$B12,'必須項目入力'!$M12-7,1),"")</f>
      </c>
      <c r="U46" s="311"/>
      <c r="V46" s="310">
        <f>IF('必須項目入力'!$M12&gt;=7,MID('必須項目入力'!$B12,'必須項目入力'!$M12-6,1),"")</f>
      </c>
      <c r="W46" s="311"/>
      <c r="X46" s="237">
        <f>IF('必須項目入力'!$M12&gt;=6,MID('必須項目入力'!$B12,'必須項目入力'!$M12-5,1),"")</f>
      </c>
      <c r="Y46" s="311"/>
      <c r="Z46" s="237">
        <f>IF('必須項目入力'!$M12&gt;=5,MID('必須項目入力'!$B12,'必須項目入力'!$M12-4,1),"")</f>
      </c>
      <c r="AA46" s="311"/>
      <c r="AB46" s="310">
        <f>IF('必須項目入力'!$M12&gt;=4,MID('必須項目入力'!$B12,'必須項目入力'!$M12-3,1),"")</f>
      </c>
      <c r="AC46" s="311"/>
      <c r="AD46" s="237">
        <f>IF('必須項目入力'!$M12&gt;=3,MID('必須項目入力'!$B12,'必須項目入力'!$M12-2,1),"")</f>
      </c>
      <c r="AE46" s="311"/>
      <c r="AF46" s="237">
        <f>IF('必須項目入力'!$M12&gt;=2,MID('必須項目入力'!$B12,'必須項目入力'!$M12-1,1),"")</f>
      </c>
      <c r="AG46" s="311"/>
      <c r="AH46" s="237">
        <f>IF('必須項目入力'!$M12&gt;=1,RIGHT('必須項目入力'!$B12,1),"")</f>
      </c>
      <c r="AI46" s="311"/>
      <c r="AJ46" s="60"/>
      <c r="AK46" s="1"/>
      <c r="AL46" s="304"/>
      <c r="AM46" s="305"/>
      <c r="AN46" s="305"/>
      <c r="AO46" s="305"/>
      <c r="AP46" s="305"/>
      <c r="AQ46" s="305"/>
      <c r="AR46" s="339"/>
      <c r="AS46" s="340"/>
      <c r="AT46" s="237">
        <f>IF(N46="","",N46)</f>
      </c>
      <c r="AU46" s="311"/>
      <c r="AV46" s="310">
        <f>IF(P46="","",P46)</f>
      </c>
      <c r="AW46" s="311"/>
      <c r="AX46" s="237">
        <f>IF(R46="","",R46)</f>
      </c>
      <c r="AY46" s="311"/>
      <c r="AZ46" s="237">
        <f>IF(T46="","",T46)</f>
      </c>
      <c r="BA46" s="237"/>
      <c r="BB46" s="310">
        <f>IF(V46="","",V46)</f>
      </c>
      <c r="BC46" s="311"/>
      <c r="BD46" s="237">
        <f>IF(X46="","",X46)</f>
      </c>
      <c r="BE46" s="311"/>
      <c r="BF46" s="237">
        <f>IF(Z46="","",Z46)</f>
      </c>
      <c r="BG46" s="237"/>
      <c r="BH46" s="310">
        <f>IF(AB46="","",AB46)</f>
      </c>
      <c r="BI46" s="311"/>
      <c r="BJ46" s="237">
        <f>IF(AD46="","",AD46)</f>
      </c>
      <c r="BK46" s="311"/>
      <c r="BL46" s="310">
        <f>IF(AF46="","",AF46)</f>
      </c>
      <c r="BM46" s="311"/>
      <c r="BN46" s="237">
        <f>IF(AH46="","",AH46)</f>
      </c>
      <c r="BO46" s="238"/>
      <c r="BP46" s="53"/>
      <c r="BQ46" s="1"/>
      <c r="BR46" s="304"/>
      <c r="BS46" s="305"/>
      <c r="BT46" s="305"/>
      <c r="BU46" s="305"/>
      <c r="BV46" s="305"/>
      <c r="BW46" s="305"/>
      <c r="BX46" s="339"/>
      <c r="BY46" s="340"/>
      <c r="BZ46" s="237">
        <f>IF(AT46="","",AT46)</f>
      </c>
      <c r="CA46" s="311"/>
      <c r="CB46" s="310">
        <f>IF(AV46="","",AV46)</f>
      </c>
      <c r="CC46" s="311"/>
      <c r="CD46" s="237">
        <f>IF(AX46="","",AX46)</f>
      </c>
      <c r="CE46" s="311"/>
      <c r="CF46" s="237">
        <f>IF(AZ46="","",AZ46)</f>
      </c>
      <c r="CG46" s="237"/>
      <c r="CH46" s="310">
        <f>IF(BB46="","",BB46)</f>
      </c>
      <c r="CI46" s="311"/>
      <c r="CJ46" s="237">
        <f>IF(BD46="","",BD46)</f>
      </c>
      <c r="CK46" s="311"/>
      <c r="CL46" s="237">
        <f>IF(BF46="","",BF46)</f>
      </c>
      <c r="CM46" s="237"/>
      <c r="CN46" s="310">
        <f>IF(BH46="","",BH46)</f>
      </c>
      <c r="CO46" s="311"/>
      <c r="CP46" s="237">
        <f>IF(BJ46="","",BJ46)</f>
      </c>
      <c r="CQ46" s="311"/>
      <c r="CR46" s="310">
        <f>IF(BL46="","",BL46)</f>
      </c>
      <c r="CS46" s="311"/>
      <c r="CT46" s="237">
        <f>IF(BN46="","",BN46)</f>
      </c>
      <c r="CU46" s="238"/>
      <c r="CV46" s="53"/>
    </row>
    <row r="47" spans="1:100" ht="9" customHeight="1">
      <c r="A47" s="423"/>
      <c r="B47" s="206"/>
      <c r="C47" s="423"/>
      <c r="D47" s="61"/>
      <c r="E47" s="49"/>
      <c r="F47" s="306"/>
      <c r="G47" s="307"/>
      <c r="H47" s="307"/>
      <c r="I47" s="307"/>
      <c r="J47" s="307"/>
      <c r="K47" s="398"/>
      <c r="L47" s="341"/>
      <c r="M47" s="342"/>
      <c r="N47" s="240"/>
      <c r="O47" s="343"/>
      <c r="P47" s="349"/>
      <c r="Q47" s="343"/>
      <c r="R47" s="240"/>
      <c r="S47" s="343"/>
      <c r="T47" s="240"/>
      <c r="U47" s="343"/>
      <c r="V47" s="349"/>
      <c r="W47" s="343"/>
      <c r="X47" s="240"/>
      <c r="Y47" s="343"/>
      <c r="Z47" s="240"/>
      <c r="AA47" s="343"/>
      <c r="AB47" s="349"/>
      <c r="AC47" s="343"/>
      <c r="AD47" s="240"/>
      <c r="AE47" s="343"/>
      <c r="AF47" s="240"/>
      <c r="AG47" s="343"/>
      <c r="AH47" s="240"/>
      <c r="AI47" s="343"/>
      <c r="AJ47" s="60"/>
      <c r="AK47" s="1"/>
      <c r="AL47" s="306"/>
      <c r="AM47" s="307"/>
      <c r="AN47" s="307"/>
      <c r="AO47" s="307"/>
      <c r="AP47" s="307"/>
      <c r="AQ47" s="307"/>
      <c r="AR47" s="341"/>
      <c r="AS47" s="342"/>
      <c r="AT47" s="240"/>
      <c r="AU47" s="343"/>
      <c r="AV47" s="349"/>
      <c r="AW47" s="343"/>
      <c r="AX47" s="240"/>
      <c r="AY47" s="343"/>
      <c r="AZ47" s="240"/>
      <c r="BA47" s="240"/>
      <c r="BB47" s="349"/>
      <c r="BC47" s="343"/>
      <c r="BD47" s="240"/>
      <c r="BE47" s="343"/>
      <c r="BF47" s="240"/>
      <c r="BG47" s="240"/>
      <c r="BH47" s="349"/>
      <c r="BI47" s="343"/>
      <c r="BJ47" s="240"/>
      <c r="BK47" s="343"/>
      <c r="BL47" s="349"/>
      <c r="BM47" s="343"/>
      <c r="BN47" s="240"/>
      <c r="BO47" s="241"/>
      <c r="BP47" s="53"/>
      <c r="BQ47" s="1"/>
      <c r="BR47" s="306"/>
      <c r="BS47" s="307"/>
      <c r="BT47" s="307"/>
      <c r="BU47" s="307"/>
      <c r="BV47" s="307"/>
      <c r="BW47" s="307"/>
      <c r="BX47" s="341"/>
      <c r="BY47" s="342"/>
      <c r="BZ47" s="240"/>
      <c r="CA47" s="343"/>
      <c r="CB47" s="349"/>
      <c r="CC47" s="343"/>
      <c r="CD47" s="240"/>
      <c r="CE47" s="343"/>
      <c r="CF47" s="240"/>
      <c r="CG47" s="240"/>
      <c r="CH47" s="349"/>
      <c r="CI47" s="343"/>
      <c r="CJ47" s="240"/>
      <c r="CK47" s="343"/>
      <c r="CL47" s="240"/>
      <c r="CM47" s="240"/>
      <c r="CN47" s="349"/>
      <c r="CO47" s="343"/>
      <c r="CP47" s="240"/>
      <c r="CQ47" s="343"/>
      <c r="CR47" s="349"/>
      <c r="CS47" s="343"/>
      <c r="CT47" s="240"/>
      <c r="CU47" s="241"/>
      <c r="CV47" s="53"/>
    </row>
    <row r="48" spans="1:100" ht="9" customHeight="1">
      <c r="A48" s="423"/>
      <c r="B48" s="206"/>
      <c r="C48" s="423"/>
      <c r="D48" s="61"/>
      <c r="E48" s="49"/>
      <c r="F48" s="304" t="s">
        <v>11</v>
      </c>
      <c r="G48" s="305"/>
      <c r="H48" s="305"/>
      <c r="I48" s="305"/>
      <c r="J48" s="305"/>
      <c r="K48" s="397"/>
      <c r="L48" s="339" t="s">
        <v>18</v>
      </c>
      <c r="M48" s="340"/>
      <c r="N48" s="10"/>
      <c r="O48" s="15"/>
      <c r="P48" s="14"/>
      <c r="Q48" s="15"/>
      <c r="R48" s="10"/>
      <c r="S48" s="15"/>
      <c r="T48" s="10"/>
      <c r="U48" s="15"/>
      <c r="V48" s="14"/>
      <c r="W48" s="15"/>
      <c r="X48" s="10"/>
      <c r="Y48" s="15"/>
      <c r="Z48" s="10"/>
      <c r="AA48" s="15"/>
      <c r="AB48" s="14"/>
      <c r="AC48" s="15"/>
      <c r="AD48" s="10"/>
      <c r="AE48" s="15"/>
      <c r="AF48" s="14"/>
      <c r="AG48" s="15"/>
      <c r="AH48" s="10"/>
      <c r="AI48" s="10"/>
      <c r="AJ48" s="60"/>
      <c r="AK48" s="1"/>
      <c r="AL48" s="304" t="s">
        <v>11</v>
      </c>
      <c r="AM48" s="305"/>
      <c r="AN48" s="305"/>
      <c r="AO48" s="305"/>
      <c r="AP48" s="305"/>
      <c r="AQ48" s="305"/>
      <c r="AR48" s="339" t="s">
        <v>18</v>
      </c>
      <c r="AS48" s="340"/>
      <c r="AT48" s="10"/>
      <c r="AU48" s="10"/>
      <c r="AV48" s="14"/>
      <c r="AW48" s="15"/>
      <c r="AX48" s="10"/>
      <c r="AY48" s="15"/>
      <c r="AZ48" s="10"/>
      <c r="BA48" s="10"/>
      <c r="BB48" s="14"/>
      <c r="BC48" s="15"/>
      <c r="BD48" s="10"/>
      <c r="BE48" s="15"/>
      <c r="BF48" s="10"/>
      <c r="BG48" s="10"/>
      <c r="BH48" s="14"/>
      <c r="BI48" s="15"/>
      <c r="BJ48" s="10"/>
      <c r="BK48" s="15"/>
      <c r="BL48" s="14"/>
      <c r="BM48" s="15"/>
      <c r="BN48" s="10"/>
      <c r="BO48" s="18"/>
      <c r="BP48" s="53"/>
      <c r="BQ48" s="1"/>
      <c r="BR48" s="304" t="s">
        <v>11</v>
      </c>
      <c r="BS48" s="305"/>
      <c r="BT48" s="305"/>
      <c r="BU48" s="305"/>
      <c r="BV48" s="305"/>
      <c r="BW48" s="305"/>
      <c r="BX48" s="339" t="s">
        <v>18</v>
      </c>
      <c r="BY48" s="340"/>
      <c r="BZ48" s="10"/>
      <c r="CA48" s="10"/>
      <c r="CB48" s="14"/>
      <c r="CC48" s="15"/>
      <c r="CD48" s="10"/>
      <c r="CE48" s="15"/>
      <c r="CF48" s="10"/>
      <c r="CG48" s="10"/>
      <c r="CH48" s="14"/>
      <c r="CI48" s="15"/>
      <c r="CJ48" s="10"/>
      <c r="CK48" s="15"/>
      <c r="CL48" s="10"/>
      <c r="CM48" s="10"/>
      <c r="CN48" s="14"/>
      <c r="CO48" s="15"/>
      <c r="CP48" s="10"/>
      <c r="CQ48" s="15"/>
      <c r="CR48" s="14"/>
      <c r="CS48" s="15"/>
      <c r="CT48" s="10"/>
      <c r="CU48" s="18"/>
      <c r="CV48" s="53"/>
    </row>
    <row r="49" spans="1:100" ht="9" customHeight="1">
      <c r="A49" s="139"/>
      <c r="B49" s="206"/>
      <c r="C49" s="423"/>
      <c r="D49" s="61"/>
      <c r="E49" s="49"/>
      <c r="F49" s="304"/>
      <c r="G49" s="305"/>
      <c r="H49" s="305"/>
      <c r="I49" s="305"/>
      <c r="J49" s="305"/>
      <c r="K49" s="397"/>
      <c r="L49" s="339"/>
      <c r="M49" s="340"/>
      <c r="N49" s="237">
        <f>IF('必須項目入力'!$M13=11,MID('必須項目入力'!$B13,'必須項目入力'!$M13-10,1),"")</f>
      </c>
      <c r="O49" s="311"/>
      <c r="P49" s="310">
        <f>IF('必須項目入力'!$M13&gt;=10,MID('必須項目入力'!$B13,'必須項目入力'!$M13-9,1),"")</f>
      </c>
      <c r="Q49" s="311"/>
      <c r="R49" s="237">
        <f>IF('必須項目入力'!$M13&gt;=9,MID('必須項目入力'!$B13,'必須項目入力'!$M13-8,1),"")</f>
      </c>
      <c r="S49" s="311"/>
      <c r="T49" s="237">
        <f>IF('必須項目入力'!$M13&gt;=8,MID('必須項目入力'!$B13,'必須項目入力'!$M13-7,1),"")</f>
      </c>
      <c r="U49" s="311"/>
      <c r="V49" s="310">
        <f>IF('必須項目入力'!$M13&gt;=7,MID('必須項目入力'!$B13,'必須項目入力'!$M13-6,1),"")</f>
      </c>
      <c r="W49" s="311"/>
      <c r="X49" s="237">
        <f>IF('必須項目入力'!$M13&gt;=6,MID('必須項目入力'!$B13,'必須項目入力'!$M13-5,1),"")</f>
      </c>
      <c r="Y49" s="311"/>
      <c r="Z49" s="237">
        <f>IF('必須項目入力'!$M13&gt;=5,MID('必須項目入力'!$B13,'必須項目入力'!$M13-4,1),"")</f>
      </c>
      <c r="AA49" s="311"/>
      <c r="AB49" s="310">
        <f>IF('必須項目入力'!$M13&gt;=4,MID('必須項目入力'!$B13,'必須項目入力'!$M13-3,1),"")</f>
      </c>
      <c r="AC49" s="311"/>
      <c r="AD49" s="237">
        <f>IF('必須項目入力'!$M13&gt;=3,MID('必須項目入力'!$B13,'必須項目入力'!$M13-2,1),"")</f>
      </c>
      <c r="AE49" s="311"/>
      <c r="AF49" s="237">
        <f>IF('必須項目入力'!$M13&gt;=2,MID('必須項目入力'!$B13,'必須項目入力'!$M13-1,1),"")</f>
      </c>
      <c r="AG49" s="311"/>
      <c r="AH49" s="237">
        <f>IF('必須項目入力'!$M13&gt;=1,RIGHT('必須項目入力'!$B13,1),"")</f>
      </c>
      <c r="AI49" s="311"/>
      <c r="AJ49" s="60"/>
      <c r="AK49" s="1"/>
      <c r="AL49" s="304"/>
      <c r="AM49" s="305"/>
      <c r="AN49" s="305"/>
      <c r="AO49" s="305"/>
      <c r="AP49" s="305"/>
      <c r="AQ49" s="305"/>
      <c r="AR49" s="339"/>
      <c r="AS49" s="340"/>
      <c r="AT49" s="237">
        <f>IF(N49="","",N49)</f>
      </c>
      <c r="AU49" s="311"/>
      <c r="AV49" s="310">
        <f>IF(P49="","",P49)</f>
      </c>
      <c r="AW49" s="311"/>
      <c r="AX49" s="237">
        <f>IF(R49="","",R49)</f>
      </c>
      <c r="AY49" s="311"/>
      <c r="AZ49" s="237">
        <f>IF(T49="","",T49)</f>
      </c>
      <c r="BA49" s="237"/>
      <c r="BB49" s="310">
        <f>IF(V49="","",V49)</f>
      </c>
      <c r="BC49" s="311"/>
      <c r="BD49" s="237">
        <f>IF(X49="","",X49)</f>
      </c>
      <c r="BE49" s="311"/>
      <c r="BF49" s="237">
        <f>IF(Z49="","",Z49)</f>
      </c>
      <c r="BG49" s="237"/>
      <c r="BH49" s="310">
        <f>IF(AB49="","",AB49)</f>
      </c>
      <c r="BI49" s="311"/>
      <c r="BJ49" s="237">
        <f>IF(AD49="","",AD49)</f>
      </c>
      <c r="BK49" s="311"/>
      <c r="BL49" s="310">
        <f>IF(AF49="","",AF49)</f>
      </c>
      <c r="BM49" s="311"/>
      <c r="BN49" s="237">
        <f>IF(AH49="","",AH49)</f>
      </c>
      <c r="BO49" s="238"/>
      <c r="BP49" s="53"/>
      <c r="BQ49" s="1"/>
      <c r="BR49" s="304"/>
      <c r="BS49" s="305"/>
      <c r="BT49" s="305"/>
      <c r="BU49" s="305"/>
      <c r="BV49" s="305"/>
      <c r="BW49" s="305"/>
      <c r="BX49" s="339"/>
      <c r="BY49" s="340"/>
      <c r="BZ49" s="237">
        <f>IF(AT49="","",AT49)</f>
      </c>
      <c r="CA49" s="311"/>
      <c r="CB49" s="310">
        <f>IF(AV49="","",AV49)</f>
      </c>
      <c r="CC49" s="311"/>
      <c r="CD49" s="237">
        <f>IF(AX49="","",AX49)</f>
      </c>
      <c r="CE49" s="311"/>
      <c r="CF49" s="237">
        <f>IF(AZ49="","",AZ49)</f>
      </c>
      <c r="CG49" s="237"/>
      <c r="CH49" s="310">
        <f>IF(BB49="","",BB49)</f>
      </c>
      <c r="CI49" s="311"/>
      <c r="CJ49" s="237">
        <f>IF(BD49="","",BD49)</f>
      </c>
      <c r="CK49" s="311"/>
      <c r="CL49" s="237">
        <f>IF(BF49="","",BF49)</f>
      </c>
      <c r="CM49" s="237"/>
      <c r="CN49" s="310">
        <f>IF(BH49="","",BH49)</f>
      </c>
      <c r="CO49" s="311"/>
      <c r="CP49" s="237">
        <f>IF(BJ49="","",BJ49)</f>
      </c>
      <c r="CQ49" s="311"/>
      <c r="CR49" s="310">
        <f>IF(BL49="","",BL49)</f>
      </c>
      <c r="CS49" s="311"/>
      <c r="CT49" s="237">
        <f>IF(BN49="","",BN49)</f>
      </c>
      <c r="CU49" s="238"/>
      <c r="CV49" s="53"/>
    </row>
    <row r="50" spans="1:100" ht="9" customHeight="1" thickBot="1">
      <c r="A50" s="139"/>
      <c r="B50" s="206"/>
      <c r="C50" s="423"/>
      <c r="D50" s="61"/>
      <c r="E50" s="49"/>
      <c r="F50" s="304"/>
      <c r="G50" s="305"/>
      <c r="H50" s="305"/>
      <c r="I50" s="305"/>
      <c r="J50" s="305"/>
      <c r="K50" s="397"/>
      <c r="L50" s="339"/>
      <c r="M50" s="340"/>
      <c r="N50" s="237"/>
      <c r="O50" s="311"/>
      <c r="P50" s="310"/>
      <c r="Q50" s="311"/>
      <c r="R50" s="237"/>
      <c r="S50" s="311"/>
      <c r="T50" s="237"/>
      <c r="U50" s="311"/>
      <c r="V50" s="310"/>
      <c r="W50" s="311"/>
      <c r="X50" s="237"/>
      <c r="Y50" s="311"/>
      <c r="Z50" s="237"/>
      <c r="AA50" s="311"/>
      <c r="AB50" s="310"/>
      <c r="AC50" s="311"/>
      <c r="AD50" s="237"/>
      <c r="AE50" s="311"/>
      <c r="AF50" s="237"/>
      <c r="AG50" s="311"/>
      <c r="AH50" s="237"/>
      <c r="AI50" s="311"/>
      <c r="AJ50" s="60"/>
      <c r="AK50" s="1"/>
      <c r="AL50" s="304"/>
      <c r="AM50" s="305"/>
      <c r="AN50" s="305"/>
      <c r="AO50" s="305"/>
      <c r="AP50" s="305"/>
      <c r="AQ50" s="305"/>
      <c r="AR50" s="339"/>
      <c r="AS50" s="340"/>
      <c r="AT50" s="237"/>
      <c r="AU50" s="311"/>
      <c r="AV50" s="310"/>
      <c r="AW50" s="311"/>
      <c r="AX50" s="237"/>
      <c r="AY50" s="311"/>
      <c r="AZ50" s="237"/>
      <c r="BA50" s="237"/>
      <c r="BB50" s="310"/>
      <c r="BC50" s="311"/>
      <c r="BD50" s="237"/>
      <c r="BE50" s="311"/>
      <c r="BF50" s="237"/>
      <c r="BG50" s="237"/>
      <c r="BH50" s="310"/>
      <c r="BI50" s="311"/>
      <c r="BJ50" s="237"/>
      <c r="BK50" s="311"/>
      <c r="BL50" s="310"/>
      <c r="BM50" s="311"/>
      <c r="BN50" s="237"/>
      <c r="BO50" s="238"/>
      <c r="BP50" s="53"/>
      <c r="BQ50" s="1"/>
      <c r="BR50" s="304"/>
      <c r="BS50" s="305"/>
      <c r="BT50" s="305"/>
      <c r="BU50" s="305"/>
      <c r="BV50" s="305"/>
      <c r="BW50" s="305"/>
      <c r="BX50" s="339"/>
      <c r="BY50" s="340"/>
      <c r="BZ50" s="237"/>
      <c r="CA50" s="311"/>
      <c r="CB50" s="310"/>
      <c r="CC50" s="311"/>
      <c r="CD50" s="237"/>
      <c r="CE50" s="311"/>
      <c r="CF50" s="237"/>
      <c r="CG50" s="237"/>
      <c r="CH50" s="310"/>
      <c r="CI50" s="311"/>
      <c r="CJ50" s="237"/>
      <c r="CK50" s="311"/>
      <c r="CL50" s="237"/>
      <c r="CM50" s="237"/>
      <c r="CN50" s="310"/>
      <c r="CO50" s="311"/>
      <c r="CP50" s="237"/>
      <c r="CQ50" s="311"/>
      <c r="CR50" s="310"/>
      <c r="CS50" s="311"/>
      <c r="CT50" s="237"/>
      <c r="CU50" s="238"/>
      <c r="CV50" s="53"/>
    </row>
    <row r="51" spans="1:100" ht="9" customHeight="1">
      <c r="A51" s="139"/>
      <c r="B51" s="206"/>
      <c r="C51" s="423"/>
      <c r="D51" s="61"/>
      <c r="E51" s="49"/>
      <c r="F51" s="361" t="s">
        <v>12</v>
      </c>
      <c r="G51" s="362"/>
      <c r="H51" s="362"/>
      <c r="I51" s="362"/>
      <c r="J51" s="362"/>
      <c r="K51" s="408"/>
      <c r="L51" s="366" t="s">
        <v>19</v>
      </c>
      <c r="M51" s="367"/>
      <c r="N51" s="104"/>
      <c r="O51" s="105"/>
      <c r="P51" s="106"/>
      <c r="Q51" s="105"/>
      <c r="R51" s="104"/>
      <c r="S51" s="105"/>
      <c r="T51" s="104"/>
      <c r="U51" s="105"/>
      <c r="V51" s="106"/>
      <c r="W51" s="105"/>
      <c r="X51" s="104"/>
      <c r="Y51" s="105"/>
      <c r="Z51" s="104"/>
      <c r="AA51" s="105"/>
      <c r="AB51" s="106"/>
      <c r="AC51" s="105"/>
      <c r="AD51" s="104"/>
      <c r="AE51" s="105"/>
      <c r="AF51" s="106"/>
      <c r="AG51" s="105"/>
      <c r="AH51" s="104"/>
      <c r="AI51" s="107"/>
      <c r="AJ51" s="53"/>
      <c r="AK51" s="1"/>
      <c r="AL51" s="361" t="s">
        <v>12</v>
      </c>
      <c r="AM51" s="362"/>
      <c r="AN51" s="362"/>
      <c r="AO51" s="362"/>
      <c r="AP51" s="362"/>
      <c r="AQ51" s="362"/>
      <c r="AR51" s="366" t="s">
        <v>19</v>
      </c>
      <c r="AS51" s="367"/>
      <c r="AT51" s="104"/>
      <c r="AU51" s="104"/>
      <c r="AV51" s="106"/>
      <c r="AW51" s="105"/>
      <c r="AX51" s="104"/>
      <c r="AY51" s="105"/>
      <c r="AZ51" s="104"/>
      <c r="BA51" s="104"/>
      <c r="BB51" s="106"/>
      <c r="BC51" s="105"/>
      <c r="BD51" s="104"/>
      <c r="BE51" s="105"/>
      <c r="BF51" s="104"/>
      <c r="BG51" s="104"/>
      <c r="BH51" s="106"/>
      <c r="BI51" s="105"/>
      <c r="BJ51" s="104"/>
      <c r="BK51" s="105"/>
      <c r="BL51" s="106"/>
      <c r="BM51" s="105"/>
      <c r="BN51" s="104"/>
      <c r="BO51" s="107"/>
      <c r="BP51" s="53"/>
      <c r="BQ51" s="1"/>
      <c r="BR51" s="361" t="s">
        <v>12</v>
      </c>
      <c r="BS51" s="362"/>
      <c r="BT51" s="362"/>
      <c r="BU51" s="362"/>
      <c r="BV51" s="362"/>
      <c r="BW51" s="362"/>
      <c r="BX51" s="366" t="s">
        <v>19</v>
      </c>
      <c r="BY51" s="367"/>
      <c r="BZ51" s="104"/>
      <c r="CA51" s="104"/>
      <c r="CB51" s="106"/>
      <c r="CC51" s="105"/>
      <c r="CD51" s="104"/>
      <c r="CE51" s="105"/>
      <c r="CF51" s="104"/>
      <c r="CG51" s="104"/>
      <c r="CH51" s="106"/>
      <c r="CI51" s="105"/>
      <c r="CJ51" s="104"/>
      <c r="CK51" s="105"/>
      <c r="CL51" s="104"/>
      <c r="CM51" s="104"/>
      <c r="CN51" s="106"/>
      <c r="CO51" s="105"/>
      <c r="CP51" s="104"/>
      <c r="CQ51" s="105"/>
      <c r="CR51" s="106"/>
      <c r="CS51" s="105"/>
      <c r="CT51" s="104"/>
      <c r="CU51" s="107"/>
      <c r="CV51" s="53"/>
    </row>
    <row r="52" spans="1:100" ht="9" customHeight="1">
      <c r="A52" s="139"/>
      <c r="B52" s="139"/>
      <c r="C52" s="423"/>
      <c r="D52" s="61"/>
      <c r="E52" s="49"/>
      <c r="F52" s="363"/>
      <c r="G52" s="305"/>
      <c r="H52" s="305"/>
      <c r="I52" s="305"/>
      <c r="J52" s="305"/>
      <c r="K52" s="397"/>
      <c r="L52" s="339"/>
      <c r="M52" s="340"/>
      <c r="N52" s="237">
        <f>IF('必須項目入力'!$M14=11,MID('必須項目入力'!$B14,'必須項目入力'!$M14-10,1),"")</f>
      </c>
      <c r="O52" s="311"/>
      <c r="P52" s="310">
        <f>IF('必須項目入力'!$M14&gt;=10,MID('必須項目入力'!$B14,'必須項目入力'!$M14-9,1),"")</f>
      </c>
      <c r="Q52" s="311"/>
      <c r="R52" s="237">
        <f>IF('必須項目入力'!$M14&gt;=9,MID('必須項目入力'!$B14,'必須項目入力'!$M14-8,1),"")</f>
      </c>
      <c r="S52" s="311"/>
      <c r="T52" s="237">
        <f>IF('必須項目入力'!$M14&gt;=8,MID('必須項目入力'!$B14,'必須項目入力'!$M14-7,1),"")</f>
      </c>
      <c r="U52" s="311"/>
      <c r="V52" s="310">
        <f>IF('必須項目入力'!$M14&gt;=7,MID('必須項目入力'!$B14,'必須項目入力'!$M14-6,1),"")</f>
      </c>
      <c r="W52" s="311"/>
      <c r="X52" s="237">
        <f>IF('必須項目入力'!$M14&gt;=6,MID('必須項目入力'!$B14,'必須項目入力'!$M14-5,1),"")</f>
      </c>
      <c r="Y52" s="311"/>
      <c r="Z52" s="237">
        <f>IF('必須項目入力'!$M14&gt;=5,MID('必須項目入力'!$B14,'必須項目入力'!$M14-4,1),"")</f>
      </c>
      <c r="AA52" s="311"/>
      <c r="AB52" s="310">
        <f>IF('必須項目入力'!$M14&gt;=4,MID('必須項目入力'!$B14,'必須項目入力'!$M14-3,1),"")</f>
      </c>
      <c r="AC52" s="311"/>
      <c r="AD52" s="237">
        <f>IF('必須項目入力'!$M14&gt;=3,MID('必須項目入力'!$B14,'必須項目入力'!$M14-2,1),"")</f>
      </c>
      <c r="AE52" s="311"/>
      <c r="AF52" s="237">
        <f>IF('必須項目入力'!$M14&gt;=2,MID('必須項目入力'!$B14,'必須項目入力'!$M14-1,1),"")</f>
      </c>
      <c r="AG52" s="311"/>
      <c r="AH52" s="237">
        <f>IF('必須項目入力'!$M14&gt;=1,RIGHT('必須項目入力'!$B14,1),"")</f>
      </c>
      <c r="AI52" s="404"/>
      <c r="AJ52" s="53"/>
      <c r="AK52" s="1"/>
      <c r="AL52" s="363"/>
      <c r="AM52" s="305"/>
      <c r="AN52" s="305"/>
      <c r="AO52" s="305"/>
      <c r="AP52" s="305"/>
      <c r="AQ52" s="305"/>
      <c r="AR52" s="339"/>
      <c r="AS52" s="340"/>
      <c r="AT52" s="237">
        <f>IF(N52="","",N52)</f>
      </c>
      <c r="AU52" s="311"/>
      <c r="AV52" s="310">
        <f>IF(P52="","",P52)</f>
      </c>
      <c r="AW52" s="311"/>
      <c r="AX52" s="237">
        <f>IF(R52="","",R52)</f>
      </c>
      <c r="AY52" s="311"/>
      <c r="AZ52" s="237">
        <f>IF(T52="","",T52)</f>
      </c>
      <c r="BA52" s="237"/>
      <c r="BB52" s="310">
        <f>IF(V52="","",V52)</f>
      </c>
      <c r="BC52" s="311"/>
      <c r="BD52" s="237">
        <f>IF(X52="","",X52)</f>
      </c>
      <c r="BE52" s="311"/>
      <c r="BF52" s="237">
        <f>IF(Z52="","",Z52)</f>
      </c>
      <c r="BG52" s="237"/>
      <c r="BH52" s="310">
        <f>IF(AB52="","",AB52)</f>
      </c>
      <c r="BI52" s="311"/>
      <c r="BJ52" s="237">
        <f>IF(AD52="","",AD52)</f>
      </c>
      <c r="BK52" s="311"/>
      <c r="BL52" s="310">
        <f>IF(AF52="","",AF52)</f>
      </c>
      <c r="BM52" s="311"/>
      <c r="BN52" s="237">
        <f>IF(AH52="","",AH52)</f>
      </c>
      <c r="BO52" s="404"/>
      <c r="BP52" s="53"/>
      <c r="BQ52" s="1"/>
      <c r="BR52" s="363"/>
      <c r="BS52" s="305"/>
      <c r="BT52" s="305"/>
      <c r="BU52" s="305"/>
      <c r="BV52" s="305"/>
      <c r="BW52" s="305"/>
      <c r="BX52" s="339"/>
      <c r="BY52" s="340"/>
      <c r="BZ52" s="237">
        <f>IF(AT52="","",AT52)</f>
      </c>
      <c r="CA52" s="311"/>
      <c r="CB52" s="310">
        <f>IF(AV52="","",AV52)</f>
      </c>
      <c r="CC52" s="311"/>
      <c r="CD52" s="237">
        <f>IF(AX52="","",AX52)</f>
      </c>
      <c r="CE52" s="311"/>
      <c r="CF52" s="237">
        <f>IF(AZ52="","",AZ52)</f>
      </c>
      <c r="CG52" s="237"/>
      <c r="CH52" s="310">
        <f>IF(BB52="","",BB52)</f>
      </c>
      <c r="CI52" s="311"/>
      <c r="CJ52" s="237">
        <f>IF(BD52="","",BD52)</f>
      </c>
      <c r="CK52" s="311"/>
      <c r="CL52" s="237">
        <f>IF(BF52="","",BF52)</f>
      </c>
      <c r="CM52" s="237"/>
      <c r="CN52" s="310">
        <f>IF(BH52="","",BH52)</f>
      </c>
      <c r="CO52" s="311"/>
      <c r="CP52" s="237">
        <f>IF(BJ52="","",BJ52)</f>
      </c>
      <c r="CQ52" s="311"/>
      <c r="CR52" s="310">
        <f>IF(BL52="","",BL52)</f>
      </c>
      <c r="CS52" s="311"/>
      <c r="CT52" s="237">
        <f>IF(BN52="","",BN52)</f>
      </c>
      <c r="CU52" s="404"/>
      <c r="CV52" s="53"/>
    </row>
    <row r="53" spans="1:100" ht="9" customHeight="1" thickBot="1">
      <c r="A53" s="139"/>
      <c r="B53" s="139"/>
      <c r="C53" s="423"/>
      <c r="D53" s="61"/>
      <c r="E53" s="49"/>
      <c r="F53" s="364"/>
      <c r="G53" s="365"/>
      <c r="H53" s="365"/>
      <c r="I53" s="365"/>
      <c r="J53" s="365"/>
      <c r="K53" s="409"/>
      <c r="L53" s="368"/>
      <c r="M53" s="369"/>
      <c r="N53" s="314"/>
      <c r="O53" s="313"/>
      <c r="P53" s="312"/>
      <c r="Q53" s="313"/>
      <c r="R53" s="314"/>
      <c r="S53" s="313"/>
      <c r="T53" s="314"/>
      <c r="U53" s="313"/>
      <c r="V53" s="312"/>
      <c r="W53" s="313"/>
      <c r="X53" s="314"/>
      <c r="Y53" s="313"/>
      <c r="Z53" s="314"/>
      <c r="AA53" s="313"/>
      <c r="AB53" s="312"/>
      <c r="AC53" s="313"/>
      <c r="AD53" s="314"/>
      <c r="AE53" s="313"/>
      <c r="AF53" s="314"/>
      <c r="AG53" s="313"/>
      <c r="AH53" s="314"/>
      <c r="AI53" s="405"/>
      <c r="AJ53" s="53"/>
      <c r="AK53" s="1"/>
      <c r="AL53" s="364"/>
      <c r="AM53" s="365"/>
      <c r="AN53" s="365"/>
      <c r="AO53" s="365"/>
      <c r="AP53" s="365"/>
      <c r="AQ53" s="365"/>
      <c r="AR53" s="368"/>
      <c r="AS53" s="369"/>
      <c r="AT53" s="314"/>
      <c r="AU53" s="313"/>
      <c r="AV53" s="312"/>
      <c r="AW53" s="313"/>
      <c r="AX53" s="314"/>
      <c r="AY53" s="313"/>
      <c r="AZ53" s="314"/>
      <c r="BA53" s="314"/>
      <c r="BB53" s="312"/>
      <c r="BC53" s="313"/>
      <c r="BD53" s="314"/>
      <c r="BE53" s="313"/>
      <c r="BF53" s="314"/>
      <c r="BG53" s="314"/>
      <c r="BH53" s="312"/>
      <c r="BI53" s="313"/>
      <c r="BJ53" s="314"/>
      <c r="BK53" s="313"/>
      <c r="BL53" s="312"/>
      <c r="BM53" s="313"/>
      <c r="BN53" s="314"/>
      <c r="BO53" s="405"/>
      <c r="BP53" s="53"/>
      <c r="BQ53" s="1"/>
      <c r="BR53" s="364"/>
      <c r="BS53" s="365"/>
      <c r="BT53" s="365"/>
      <c r="BU53" s="365"/>
      <c r="BV53" s="365"/>
      <c r="BW53" s="365"/>
      <c r="BX53" s="368"/>
      <c r="BY53" s="369"/>
      <c r="BZ53" s="314"/>
      <c r="CA53" s="313"/>
      <c r="CB53" s="312"/>
      <c r="CC53" s="313"/>
      <c r="CD53" s="314"/>
      <c r="CE53" s="313"/>
      <c r="CF53" s="314"/>
      <c r="CG53" s="314"/>
      <c r="CH53" s="312"/>
      <c r="CI53" s="313"/>
      <c r="CJ53" s="314"/>
      <c r="CK53" s="313"/>
      <c r="CL53" s="314"/>
      <c r="CM53" s="314"/>
      <c r="CN53" s="312"/>
      <c r="CO53" s="313"/>
      <c r="CP53" s="314"/>
      <c r="CQ53" s="313"/>
      <c r="CR53" s="312"/>
      <c r="CS53" s="313"/>
      <c r="CT53" s="314"/>
      <c r="CU53" s="405"/>
      <c r="CV53" s="53"/>
    </row>
    <row r="54" spans="1:100" ht="4.5" customHeight="1">
      <c r="A54" s="139"/>
      <c r="B54" s="139"/>
      <c r="C54" s="423"/>
      <c r="D54" s="61"/>
      <c r="E54" s="49"/>
      <c r="F54" s="101"/>
      <c r="G54" s="101"/>
      <c r="H54" s="101"/>
      <c r="I54" s="101"/>
      <c r="J54" s="101"/>
      <c r="K54" s="101"/>
      <c r="L54" s="120"/>
      <c r="M54" s="12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53"/>
      <c r="AK54" s="1"/>
      <c r="AL54" s="101"/>
      <c r="AM54" s="101"/>
      <c r="AN54" s="101"/>
      <c r="AO54" s="101"/>
      <c r="AP54" s="101"/>
      <c r="AQ54" s="101"/>
      <c r="AR54" s="120"/>
      <c r="AS54" s="12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53"/>
      <c r="BQ54" s="1"/>
      <c r="BR54" s="155"/>
      <c r="BS54" s="155"/>
      <c r="BT54" s="155"/>
      <c r="BU54" s="155"/>
      <c r="BV54" s="155"/>
      <c r="BW54" s="155"/>
      <c r="BX54" s="169"/>
      <c r="BY54" s="169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53"/>
    </row>
    <row r="55" spans="1:100" ht="9" customHeight="1">
      <c r="A55" s="139"/>
      <c r="B55" s="139"/>
      <c r="C55" s="423"/>
      <c r="D55" s="61"/>
      <c r="E55" s="49"/>
      <c r="F55" s="250" t="s">
        <v>64</v>
      </c>
      <c r="G55" s="229"/>
      <c r="H55" s="229"/>
      <c r="I55" s="229"/>
      <c r="J55" s="229"/>
      <c r="K55" s="251"/>
      <c r="L55" s="210" t="s">
        <v>37</v>
      </c>
      <c r="M55" s="224">
        <f>IF('必須項目入力'!C15="","",'必須項目入力'!C15)</f>
      </c>
      <c r="N55" s="224"/>
      <c r="O55" s="229" t="s">
        <v>15</v>
      </c>
      <c r="P55" s="224">
        <f>IF('必須項目入力'!F15="","",'必須項目入力'!F15)</f>
      </c>
      <c r="Q55" s="224"/>
      <c r="R55" s="229" t="s">
        <v>14</v>
      </c>
      <c r="S55" s="224">
        <f>IF('必須項目入力'!I15="","",'必須項目入力'!I15)</f>
      </c>
      <c r="T55" s="224"/>
      <c r="U55" s="246" t="s">
        <v>13</v>
      </c>
      <c r="V55" s="406"/>
      <c r="W55" s="407"/>
      <c r="X55" s="3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33"/>
      <c r="AJ55" s="53"/>
      <c r="AK55" s="1"/>
      <c r="AL55" s="250" t="s">
        <v>64</v>
      </c>
      <c r="AM55" s="229"/>
      <c r="AN55" s="229"/>
      <c r="AO55" s="229"/>
      <c r="AP55" s="229"/>
      <c r="AQ55" s="251"/>
      <c r="AR55" s="210" t="s">
        <v>37</v>
      </c>
      <c r="AS55" s="224">
        <f>M55</f>
      </c>
      <c r="AT55" s="224"/>
      <c r="AU55" s="229" t="s">
        <v>15</v>
      </c>
      <c r="AV55" s="224">
        <f>P55</f>
      </c>
      <c r="AW55" s="224"/>
      <c r="AX55" s="229" t="s">
        <v>14</v>
      </c>
      <c r="AY55" s="224">
        <f>S55</f>
      </c>
      <c r="AZ55" s="224"/>
      <c r="BA55" s="427" t="s">
        <v>13</v>
      </c>
      <c r="BB55" s="421"/>
      <c r="BC55" s="422"/>
      <c r="BD55" s="3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33"/>
      <c r="BP55" s="56"/>
      <c r="BQ55" s="1"/>
      <c r="BR55" s="250" t="s">
        <v>64</v>
      </c>
      <c r="BS55" s="229"/>
      <c r="BT55" s="229"/>
      <c r="BU55" s="229"/>
      <c r="BV55" s="229"/>
      <c r="BW55" s="251"/>
      <c r="BX55" s="210" t="s">
        <v>37</v>
      </c>
      <c r="BY55" s="224">
        <f>M55</f>
      </c>
      <c r="BZ55" s="224"/>
      <c r="CA55" s="229" t="s">
        <v>15</v>
      </c>
      <c r="CB55" s="224">
        <f>P55</f>
      </c>
      <c r="CC55" s="224"/>
      <c r="CD55" s="229" t="s">
        <v>14</v>
      </c>
      <c r="CE55" s="224">
        <f>S55</f>
      </c>
      <c r="CF55" s="224"/>
      <c r="CG55" s="246" t="s">
        <v>13</v>
      </c>
      <c r="CH55" s="421"/>
      <c r="CI55" s="422"/>
      <c r="CJ55" s="3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33"/>
      <c r="CV55" s="56"/>
    </row>
    <row r="56" spans="1:100" ht="9" customHeight="1">
      <c r="A56" s="139"/>
      <c r="B56" s="139"/>
      <c r="C56" s="423"/>
      <c r="D56" s="61"/>
      <c r="E56" s="49"/>
      <c r="F56" s="252"/>
      <c r="G56" s="230"/>
      <c r="H56" s="230"/>
      <c r="I56" s="230"/>
      <c r="J56" s="230"/>
      <c r="K56" s="253"/>
      <c r="L56" s="211"/>
      <c r="M56" s="225"/>
      <c r="N56" s="225"/>
      <c r="O56" s="230"/>
      <c r="P56" s="225"/>
      <c r="Q56" s="225"/>
      <c r="R56" s="230"/>
      <c r="S56" s="225"/>
      <c r="T56" s="225"/>
      <c r="U56" s="247"/>
      <c r="V56" s="145"/>
      <c r="W56" s="146"/>
      <c r="X56" s="34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35"/>
      <c r="AJ56" s="53"/>
      <c r="AK56" s="1"/>
      <c r="AL56" s="252"/>
      <c r="AM56" s="230"/>
      <c r="AN56" s="230"/>
      <c r="AO56" s="230"/>
      <c r="AP56" s="230"/>
      <c r="AQ56" s="253"/>
      <c r="AR56" s="211"/>
      <c r="AS56" s="225"/>
      <c r="AT56" s="225"/>
      <c r="AU56" s="230"/>
      <c r="AV56" s="225"/>
      <c r="AW56" s="225"/>
      <c r="AX56" s="230"/>
      <c r="AY56" s="225"/>
      <c r="AZ56" s="225"/>
      <c r="BA56" s="428"/>
      <c r="BB56" s="102"/>
      <c r="BC56" s="103"/>
      <c r="BD56" s="34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35"/>
      <c r="BP56" s="56"/>
      <c r="BQ56" s="1"/>
      <c r="BR56" s="252"/>
      <c r="BS56" s="230"/>
      <c r="BT56" s="230"/>
      <c r="BU56" s="230"/>
      <c r="BV56" s="230"/>
      <c r="BW56" s="253"/>
      <c r="BX56" s="211"/>
      <c r="BY56" s="225"/>
      <c r="BZ56" s="225"/>
      <c r="CA56" s="230"/>
      <c r="CB56" s="225"/>
      <c r="CC56" s="225"/>
      <c r="CD56" s="230"/>
      <c r="CE56" s="225"/>
      <c r="CF56" s="225"/>
      <c r="CG56" s="247"/>
      <c r="CH56" s="102"/>
      <c r="CI56" s="103"/>
      <c r="CJ56" s="34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35"/>
      <c r="CV56" s="56"/>
    </row>
    <row r="57" spans="1:100" ht="9" customHeight="1">
      <c r="A57" s="139"/>
      <c r="B57" s="139"/>
      <c r="C57" s="139"/>
      <c r="D57" s="61"/>
      <c r="E57" s="49"/>
      <c r="F57" s="254"/>
      <c r="G57" s="231"/>
      <c r="H57" s="231"/>
      <c r="I57" s="231"/>
      <c r="J57" s="231"/>
      <c r="K57" s="255"/>
      <c r="L57" s="212"/>
      <c r="M57" s="226"/>
      <c r="N57" s="226"/>
      <c r="O57" s="231"/>
      <c r="P57" s="226"/>
      <c r="Q57" s="226"/>
      <c r="R57" s="231"/>
      <c r="S57" s="226"/>
      <c r="T57" s="226"/>
      <c r="U57" s="248"/>
      <c r="V57" s="227" t="s">
        <v>25</v>
      </c>
      <c r="W57" s="228"/>
      <c r="X57" s="34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35"/>
      <c r="AJ57" s="53"/>
      <c r="AK57" s="1"/>
      <c r="AL57" s="254"/>
      <c r="AM57" s="231"/>
      <c r="AN57" s="231"/>
      <c r="AO57" s="231"/>
      <c r="AP57" s="231"/>
      <c r="AQ57" s="255"/>
      <c r="AR57" s="212"/>
      <c r="AS57" s="226"/>
      <c r="AT57" s="226"/>
      <c r="AU57" s="231"/>
      <c r="AV57" s="226"/>
      <c r="AW57" s="226"/>
      <c r="AX57" s="231"/>
      <c r="AY57" s="226"/>
      <c r="AZ57" s="226"/>
      <c r="BA57" s="429"/>
      <c r="BB57" s="227" t="s">
        <v>25</v>
      </c>
      <c r="BC57" s="228"/>
      <c r="BD57" s="34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35"/>
      <c r="BP57" s="56"/>
      <c r="BQ57" s="1"/>
      <c r="BR57" s="254"/>
      <c r="BS57" s="231"/>
      <c r="BT57" s="231"/>
      <c r="BU57" s="231"/>
      <c r="BV57" s="231"/>
      <c r="BW57" s="255"/>
      <c r="BX57" s="212"/>
      <c r="BY57" s="226"/>
      <c r="BZ57" s="226"/>
      <c r="CA57" s="231"/>
      <c r="CB57" s="226"/>
      <c r="CC57" s="226"/>
      <c r="CD57" s="231"/>
      <c r="CE57" s="226"/>
      <c r="CF57" s="226"/>
      <c r="CG57" s="248"/>
      <c r="CH57" s="227" t="s">
        <v>25</v>
      </c>
      <c r="CI57" s="228"/>
      <c r="CJ57" s="34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35"/>
      <c r="CV57" s="56"/>
    </row>
    <row r="58" spans="1:100" ht="4.5" customHeight="1">
      <c r="A58" s="139"/>
      <c r="B58" s="139"/>
      <c r="C58" s="139"/>
      <c r="D58" s="61"/>
      <c r="E58" s="49"/>
      <c r="F58" s="97" t="s">
        <v>60</v>
      </c>
      <c r="G58" s="97"/>
      <c r="H58" s="97"/>
      <c r="I58" s="97"/>
      <c r="J58" s="97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227"/>
      <c r="W58" s="228"/>
      <c r="X58" s="34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35"/>
      <c r="AJ58" s="53"/>
      <c r="AK58" s="1"/>
      <c r="AL58" s="250" t="s">
        <v>107</v>
      </c>
      <c r="AM58" s="229"/>
      <c r="AN58" s="229"/>
      <c r="AO58" s="229"/>
      <c r="AP58" s="229"/>
      <c r="AQ58" s="251"/>
      <c r="AR58" s="195"/>
      <c r="AS58" s="191"/>
      <c r="AT58" s="191"/>
      <c r="AU58" s="191"/>
      <c r="AV58" s="191"/>
      <c r="AW58" s="191"/>
      <c r="AX58" s="191"/>
      <c r="AY58" s="191"/>
      <c r="AZ58" s="191"/>
      <c r="BA58" s="192"/>
      <c r="BB58" s="227"/>
      <c r="BC58" s="228"/>
      <c r="BD58" s="34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35"/>
      <c r="BP58" s="56"/>
      <c r="BQ58" s="1"/>
      <c r="BR58" s="331" t="s">
        <v>78</v>
      </c>
      <c r="BS58" s="332"/>
      <c r="BT58" s="332"/>
      <c r="BU58" s="332"/>
      <c r="BV58" s="332"/>
      <c r="BW58" s="333"/>
      <c r="BX58" s="344" t="s">
        <v>74</v>
      </c>
      <c r="BY58" s="345"/>
      <c r="BZ58" s="345"/>
      <c r="CA58" s="345"/>
      <c r="CB58" s="345"/>
      <c r="CC58" s="345"/>
      <c r="CD58" s="345"/>
      <c r="CE58" s="345"/>
      <c r="CF58" s="159"/>
      <c r="CG58" s="160"/>
      <c r="CH58" s="227"/>
      <c r="CI58" s="228"/>
      <c r="CJ58" s="34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35"/>
      <c r="CV58" s="56"/>
    </row>
    <row r="59" spans="1:100" ht="9.75" customHeight="1">
      <c r="A59" s="139"/>
      <c r="B59" s="139"/>
      <c r="C59" s="139"/>
      <c r="D59" s="61"/>
      <c r="E59" s="49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8"/>
      <c r="V59" s="227"/>
      <c r="W59" s="228"/>
      <c r="X59" s="34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35"/>
      <c r="AJ59" s="53"/>
      <c r="AK59" s="1"/>
      <c r="AL59" s="252"/>
      <c r="AM59" s="230"/>
      <c r="AN59" s="230"/>
      <c r="AO59" s="230"/>
      <c r="AP59" s="230"/>
      <c r="AQ59" s="25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4"/>
      <c r="BB59" s="227"/>
      <c r="BC59" s="228"/>
      <c r="BD59" s="34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35"/>
      <c r="BP59" s="56"/>
      <c r="BQ59" s="1"/>
      <c r="BR59" s="334"/>
      <c r="BS59" s="335"/>
      <c r="BT59" s="335"/>
      <c r="BU59" s="335"/>
      <c r="BV59" s="335"/>
      <c r="BW59" s="336"/>
      <c r="BX59" s="346"/>
      <c r="BY59" s="347"/>
      <c r="BZ59" s="347"/>
      <c r="CA59" s="347"/>
      <c r="CB59" s="347"/>
      <c r="CC59" s="347"/>
      <c r="CD59" s="347"/>
      <c r="CE59" s="347"/>
      <c r="CF59" s="161"/>
      <c r="CG59" s="162"/>
      <c r="CH59" s="227"/>
      <c r="CI59" s="228"/>
      <c r="CJ59" s="34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35"/>
      <c r="CV59" s="56"/>
    </row>
    <row r="60" spans="1:100" ht="9.75" customHeight="1">
      <c r="A60" s="139"/>
      <c r="B60" s="139"/>
      <c r="C60" s="139"/>
      <c r="D60" s="61"/>
      <c r="E60" s="49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227"/>
      <c r="W60" s="228"/>
      <c r="X60" s="34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35"/>
      <c r="AJ60" s="53"/>
      <c r="AK60" s="1"/>
      <c r="AL60" s="252"/>
      <c r="AM60" s="230"/>
      <c r="AN60" s="230"/>
      <c r="AO60" s="230"/>
      <c r="AP60" s="230"/>
      <c r="AQ60" s="253"/>
      <c r="AR60" s="196"/>
      <c r="AS60" s="22"/>
      <c r="AT60" s="22"/>
      <c r="AU60" s="22"/>
      <c r="AV60" s="22"/>
      <c r="AW60" s="22"/>
      <c r="AX60" s="22"/>
      <c r="AY60" s="22"/>
      <c r="AZ60" s="22"/>
      <c r="BA60" s="33"/>
      <c r="BB60" s="227"/>
      <c r="BC60" s="228"/>
      <c r="BD60" s="34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35"/>
      <c r="BP60" s="56"/>
      <c r="BQ60" s="1"/>
      <c r="BR60" s="334"/>
      <c r="BS60" s="335"/>
      <c r="BT60" s="335"/>
      <c r="BU60" s="335"/>
      <c r="BV60" s="335"/>
      <c r="BW60" s="336"/>
      <c r="BX60" s="161"/>
      <c r="BY60" s="161"/>
      <c r="BZ60" s="161"/>
      <c r="CA60" s="348" t="s">
        <v>75</v>
      </c>
      <c r="CB60" s="348"/>
      <c r="CC60" s="348"/>
      <c r="CD60" s="348"/>
      <c r="CE60" s="348"/>
      <c r="CF60" s="348"/>
      <c r="CG60" s="162"/>
      <c r="CH60" s="227"/>
      <c r="CI60" s="228"/>
      <c r="CJ60" s="34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35"/>
      <c r="CV60" s="56"/>
    </row>
    <row r="61" spans="1:100" ht="9.75" customHeight="1">
      <c r="A61" s="139"/>
      <c r="B61" s="139"/>
      <c r="C61" s="139"/>
      <c r="D61" s="61"/>
      <c r="E61" s="49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8"/>
      <c r="V61" s="227"/>
      <c r="W61" s="228"/>
      <c r="X61" s="34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35"/>
      <c r="AJ61" s="53"/>
      <c r="AK61" s="1"/>
      <c r="AL61" s="254"/>
      <c r="AM61" s="231"/>
      <c r="AN61" s="231"/>
      <c r="AO61" s="231"/>
      <c r="AP61" s="231"/>
      <c r="AQ61" s="255"/>
      <c r="AR61" s="197"/>
      <c r="AS61" s="198"/>
      <c r="AT61" s="198"/>
      <c r="AU61" s="198"/>
      <c r="AV61" s="198"/>
      <c r="AW61" s="198"/>
      <c r="AX61" s="198"/>
      <c r="AY61" s="198"/>
      <c r="AZ61" s="198"/>
      <c r="BA61" s="194"/>
      <c r="BB61" s="227"/>
      <c r="BC61" s="228"/>
      <c r="BD61" s="34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35"/>
      <c r="BP61" s="56"/>
      <c r="BQ61" s="1"/>
      <c r="BR61" s="334"/>
      <c r="BS61" s="335"/>
      <c r="BT61" s="335"/>
      <c r="BU61" s="335"/>
      <c r="BV61" s="335"/>
      <c r="BW61" s="336"/>
      <c r="BX61" s="161"/>
      <c r="BY61" s="161"/>
      <c r="BZ61" s="161"/>
      <c r="CA61" s="348"/>
      <c r="CB61" s="348"/>
      <c r="CC61" s="348"/>
      <c r="CD61" s="348"/>
      <c r="CE61" s="348"/>
      <c r="CF61" s="348"/>
      <c r="CG61" s="162"/>
      <c r="CH61" s="227"/>
      <c r="CI61" s="228"/>
      <c r="CJ61" s="34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35"/>
      <c r="CV61" s="56"/>
    </row>
    <row r="62" spans="1:100" ht="9.75" customHeight="1">
      <c r="A62" s="139"/>
      <c r="B62" s="139"/>
      <c r="C62" s="139"/>
      <c r="D62" s="61"/>
      <c r="E62" s="49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227"/>
      <c r="W62" s="228"/>
      <c r="X62" s="34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35"/>
      <c r="AJ62" s="53"/>
      <c r="AK62" s="1"/>
      <c r="AL62" s="8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1"/>
      <c r="BB62" s="227"/>
      <c r="BC62" s="228"/>
      <c r="BD62" s="34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35"/>
      <c r="BP62" s="56"/>
      <c r="BQ62" s="1"/>
      <c r="BR62" s="320" t="s">
        <v>76</v>
      </c>
      <c r="BS62" s="321"/>
      <c r="BT62" s="321"/>
      <c r="BU62" s="321"/>
      <c r="BV62" s="321"/>
      <c r="BW62" s="322"/>
      <c r="BX62" s="158"/>
      <c r="BY62" s="159"/>
      <c r="BZ62" s="329" t="s">
        <v>77</v>
      </c>
      <c r="CA62" s="329"/>
      <c r="CB62" s="329"/>
      <c r="CC62" s="329"/>
      <c r="CD62" s="329"/>
      <c r="CE62" s="329"/>
      <c r="CF62" s="329"/>
      <c r="CG62" s="330"/>
      <c r="CH62" s="227"/>
      <c r="CI62" s="228"/>
      <c r="CJ62" s="34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35"/>
      <c r="CV62" s="56"/>
    </row>
    <row r="63" spans="1:100" ht="12" customHeight="1">
      <c r="A63" s="139"/>
      <c r="B63" s="139"/>
      <c r="C63" s="139"/>
      <c r="D63" s="61"/>
      <c r="E63" s="49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227"/>
      <c r="W63" s="228"/>
      <c r="X63" s="34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35"/>
      <c r="AJ63" s="53"/>
      <c r="AK63" s="1"/>
      <c r="AL63" s="1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9"/>
      <c r="AZ63" s="9"/>
      <c r="BA63" s="1"/>
      <c r="BB63" s="227"/>
      <c r="BC63" s="228"/>
      <c r="BD63" s="34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35"/>
      <c r="BP63" s="56"/>
      <c r="BQ63" s="1"/>
      <c r="BR63" s="323"/>
      <c r="BS63" s="324"/>
      <c r="BT63" s="324"/>
      <c r="BU63" s="324"/>
      <c r="BV63" s="324"/>
      <c r="BW63" s="325"/>
      <c r="BX63" s="211" t="s">
        <v>79</v>
      </c>
      <c r="BY63" s="242"/>
      <c r="BZ63" s="242"/>
      <c r="CA63" s="242"/>
      <c r="CB63" s="242"/>
      <c r="CC63" s="242"/>
      <c r="CD63" s="242"/>
      <c r="CE63" s="242"/>
      <c r="CF63" s="242"/>
      <c r="CG63" s="243"/>
      <c r="CH63" s="227"/>
      <c r="CI63" s="228"/>
      <c r="CJ63" s="34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35"/>
      <c r="CV63" s="56"/>
    </row>
    <row r="64" spans="1:100" ht="9.75" customHeight="1">
      <c r="A64" s="139"/>
      <c r="B64" s="139"/>
      <c r="C64" s="139"/>
      <c r="D64" s="61"/>
      <c r="E64" s="49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227"/>
      <c r="W64" s="228"/>
      <c r="X64" s="3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35"/>
      <c r="AJ64" s="53"/>
      <c r="AK64" s="1"/>
      <c r="AL64" s="1"/>
      <c r="AM64" s="8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227"/>
      <c r="BC64" s="228"/>
      <c r="BD64" s="34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35"/>
      <c r="BP64" s="56"/>
      <c r="BQ64" s="1"/>
      <c r="BR64" s="326"/>
      <c r="BS64" s="327"/>
      <c r="BT64" s="327"/>
      <c r="BU64" s="327"/>
      <c r="BV64" s="327"/>
      <c r="BW64" s="328"/>
      <c r="BX64" s="212"/>
      <c r="BY64" s="244"/>
      <c r="BZ64" s="244"/>
      <c r="CA64" s="244"/>
      <c r="CB64" s="244"/>
      <c r="CC64" s="244"/>
      <c r="CD64" s="244"/>
      <c r="CE64" s="244"/>
      <c r="CF64" s="244"/>
      <c r="CG64" s="245"/>
      <c r="CH64" s="227"/>
      <c r="CI64" s="228"/>
      <c r="CJ64" s="34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35"/>
      <c r="CV64" s="56"/>
    </row>
    <row r="65" spans="1:100" ht="9.75" customHeight="1">
      <c r="A65" s="139"/>
      <c r="B65" s="139"/>
      <c r="C65" s="139"/>
      <c r="D65" s="61"/>
      <c r="E65" s="141"/>
      <c r="F65" s="142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8"/>
      <c r="V65" s="143"/>
      <c r="W65" s="144"/>
      <c r="X65" s="3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35"/>
      <c r="AJ65" s="53"/>
      <c r="AK65" s="1"/>
      <c r="AL65" s="150"/>
      <c r="AM65" s="8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44"/>
      <c r="BC65" s="45"/>
      <c r="BD65" s="3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35"/>
      <c r="BP65" s="56"/>
      <c r="BQ65" s="1"/>
      <c r="BR65" s="170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35"/>
      <c r="CH65" s="44"/>
      <c r="CI65" s="45"/>
      <c r="CJ65" s="34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35"/>
      <c r="CV65" s="56"/>
    </row>
    <row r="66" spans="1:100" ht="9.75" customHeight="1">
      <c r="A66" s="139"/>
      <c r="B66" s="139"/>
      <c r="C66" s="439" t="s">
        <v>71</v>
      </c>
      <c r="D66" s="440"/>
      <c r="E66" s="123"/>
      <c r="F66" s="142" t="s">
        <v>81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143"/>
      <c r="W66" s="144"/>
      <c r="X66" s="3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35"/>
      <c r="AJ66" s="53"/>
      <c r="AK66" s="1"/>
      <c r="AL66" s="150" t="s">
        <v>106</v>
      </c>
      <c r="AM66" s="8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44"/>
      <c r="BC66" s="45"/>
      <c r="BD66" s="34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35"/>
      <c r="BP66" s="56"/>
      <c r="BQ66" s="1"/>
      <c r="BR66" s="171" t="s">
        <v>82</v>
      </c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6"/>
      <c r="CH66" s="44"/>
      <c r="CI66" s="45"/>
      <c r="CJ66" s="34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35"/>
      <c r="CV66" s="56"/>
    </row>
    <row r="67" spans="1:100" ht="5.25" customHeight="1">
      <c r="A67" s="139"/>
      <c r="B67" s="139"/>
      <c r="C67" s="206"/>
      <c r="D67" s="440"/>
      <c r="E67" s="49"/>
      <c r="F67" s="121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8"/>
      <c r="V67" s="419"/>
      <c r="W67" s="420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40"/>
      <c r="AJ67" s="5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318"/>
      <c r="BC67" s="319"/>
      <c r="BD67" s="37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40"/>
      <c r="BP67" s="56"/>
      <c r="BQ67" s="1"/>
      <c r="BR67" s="444"/>
      <c r="BS67" s="444"/>
      <c r="BT67" s="444"/>
      <c r="BU67" s="444"/>
      <c r="BV67" s="444"/>
      <c r="BW67" s="444"/>
      <c r="BX67" s="444"/>
      <c r="BY67" s="444"/>
      <c r="BZ67" s="444"/>
      <c r="CA67" s="444"/>
      <c r="CB67" s="444"/>
      <c r="CC67" s="444"/>
      <c r="CD67" s="444"/>
      <c r="CE67" s="444"/>
      <c r="CF67" s="444"/>
      <c r="CG67" s="445"/>
      <c r="CH67" s="318"/>
      <c r="CI67" s="319"/>
      <c r="CJ67" s="37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40"/>
      <c r="CV67" s="56"/>
    </row>
    <row r="68" spans="1:100" ht="5.25" customHeight="1">
      <c r="A68" s="139"/>
      <c r="B68" s="139"/>
      <c r="C68" s="206"/>
      <c r="D68" s="440"/>
      <c r="E68" s="49"/>
      <c r="F68" s="12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134"/>
      <c r="W68" s="13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5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34"/>
      <c r="BC68" s="134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53"/>
      <c r="BQ68" s="1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34"/>
      <c r="CI68" s="134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53"/>
    </row>
    <row r="69" spans="1:100" ht="5.25" customHeight="1">
      <c r="A69" s="140"/>
      <c r="B69" s="140"/>
      <c r="C69" s="441"/>
      <c r="D69" s="442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5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5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5"/>
    </row>
    <row r="70" spans="1:100" ht="5.25" customHeight="1">
      <c r="A70" s="13"/>
      <c r="B70" s="13"/>
      <c r="C70" s="13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CS70" s="186" t="s">
        <v>71</v>
      </c>
      <c r="CT70" s="315"/>
      <c r="CU70" s="315"/>
      <c r="CV70" s="315"/>
    </row>
    <row r="71" spans="1:100" ht="13.5" customHeight="1">
      <c r="A71" s="19"/>
      <c r="B71" s="181" t="s">
        <v>83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447" t="s">
        <v>84</v>
      </c>
      <c r="BU71" s="224"/>
      <c r="BV71" s="224"/>
      <c r="BW71" s="224"/>
      <c r="BX71" s="224"/>
      <c r="BY71" s="224"/>
      <c r="BZ71" s="224"/>
      <c r="CA71" s="224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33"/>
      <c r="CP71" s="19"/>
      <c r="CQ71" s="19"/>
      <c r="CR71" s="19"/>
      <c r="CS71" s="187"/>
      <c r="CT71" s="316"/>
      <c r="CU71" s="316"/>
      <c r="CV71" s="316"/>
    </row>
    <row r="72" spans="1:100" ht="10.5" customHeight="1">
      <c r="A72" s="19"/>
      <c r="B72" s="182" t="s">
        <v>80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54"/>
      <c r="BI72" s="154"/>
      <c r="BJ72" s="154"/>
      <c r="BK72" s="154"/>
      <c r="BL72" s="154"/>
      <c r="BM72" s="176"/>
      <c r="BN72" s="176"/>
      <c r="BO72" s="176"/>
      <c r="BP72" s="176"/>
      <c r="BQ72" s="176"/>
      <c r="BR72" s="176"/>
      <c r="BS72" s="176"/>
      <c r="BT72" s="177"/>
      <c r="BU72" s="446" t="s">
        <v>85</v>
      </c>
      <c r="BV72" s="446"/>
      <c r="BW72" s="446"/>
      <c r="BX72" s="446"/>
      <c r="BY72" s="446"/>
      <c r="BZ72" s="446"/>
      <c r="CA72" s="446"/>
      <c r="CB72" s="446"/>
      <c r="CC72" s="446"/>
      <c r="CD72" s="446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3"/>
      <c r="CP72" s="163"/>
      <c r="CQ72" s="163"/>
      <c r="CR72" s="163"/>
      <c r="CS72" s="187"/>
      <c r="CT72" s="316"/>
      <c r="CU72" s="316"/>
      <c r="CV72" s="316"/>
    </row>
    <row r="73" spans="1:99" ht="11.25">
      <c r="A73" s="19"/>
      <c r="B73" s="182" t="s">
        <v>105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56"/>
      <c r="BG73" s="156"/>
      <c r="BH73" s="156"/>
      <c r="BI73" s="156"/>
      <c r="BJ73" s="156"/>
      <c r="BK73" s="156"/>
      <c r="BL73" s="156"/>
      <c r="BM73" s="13"/>
      <c r="BN73" s="13"/>
      <c r="BO73" s="13"/>
      <c r="BP73" s="13"/>
      <c r="BQ73" s="13"/>
      <c r="BR73" s="13"/>
      <c r="BS73" s="13"/>
      <c r="BT73" s="34"/>
      <c r="BU73" s="286" t="s">
        <v>88</v>
      </c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7"/>
      <c r="CP73" s="163"/>
      <c r="CQ73" s="163"/>
      <c r="CR73" s="163"/>
      <c r="CS73" s="163"/>
      <c r="CT73" s="163"/>
      <c r="CU73" s="163"/>
    </row>
    <row r="74" spans="1:99" ht="11.25">
      <c r="A74" s="1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13"/>
      <c r="BS74" s="13"/>
      <c r="BT74" s="34"/>
      <c r="BU74" s="286" t="s">
        <v>89</v>
      </c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172"/>
      <c r="CL74" s="172"/>
      <c r="CM74" s="172"/>
      <c r="CN74" s="172"/>
      <c r="CO74" s="173"/>
      <c r="CP74" s="163"/>
      <c r="CQ74" s="163"/>
      <c r="CR74" s="163"/>
      <c r="CS74" s="163"/>
      <c r="CT74" s="163"/>
      <c r="CU74" s="163"/>
    </row>
    <row r="75" spans="1:99" ht="10.5">
      <c r="A75" s="19"/>
      <c r="B75" s="19"/>
      <c r="C75" s="19"/>
      <c r="D75" s="19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19"/>
      <c r="AK75" s="1"/>
      <c r="AL75" s="308"/>
      <c r="AM75" s="308"/>
      <c r="AN75" s="308"/>
      <c r="AO75" s="308"/>
      <c r="AP75" s="308"/>
      <c r="AQ75" s="308"/>
      <c r="AR75" s="308"/>
      <c r="AS75" s="225"/>
      <c r="AT75" s="225"/>
      <c r="AU75" s="225"/>
      <c r="AV75" s="308"/>
      <c r="AW75" s="308"/>
      <c r="AX75" s="308"/>
      <c r="AY75" s="308"/>
      <c r="AZ75" s="308"/>
      <c r="BA75" s="308"/>
      <c r="BB75" s="308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183"/>
      <c r="BN75" s="183"/>
      <c r="BO75" s="183"/>
      <c r="BP75" s="183"/>
      <c r="BQ75" s="183"/>
      <c r="BR75" s="183"/>
      <c r="BS75" s="183"/>
      <c r="BT75" s="178"/>
      <c r="BU75" s="317" t="s">
        <v>90</v>
      </c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174"/>
      <c r="CM75" s="174"/>
      <c r="CN75" s="174"/>
      <c r="CO75" s="175"/>
      <c r="CP75" s="163"/>
      <c r="CQ75" s="163"/>
      <c r="CR75" s="163"/>
      <c r="CS75" s="163"/>
      <c r="CT75" s="163"/>
      <c r="CU75" s="163"/>
    </row>
    <row r="76" spans="1:4" ht="9.75" customHeight="1">
      <c r="A76" s="19"/>
      <c r="B76" s="19"/>
      <c r="C76" s="19"/>
      <c r="D76" s="19"/>
    </row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</sheetData>
  <sheetProtection password="CAE7" sheet="1" formatCells="0" selectLockedCells="1" selectUnlockedCells="1"/>
  <mergeCells count="367">
    <mergeCell ref="AL58:AQ61"/>
    <mergeCell ref="C66:D69"/>
    <mergeCell ref="P55:Q57"/>
    <mergeCell ref="AM63:AX63"/>
    <mergeCell ref="BR67:CG67"/>
    <mergeCell ref="BU72:CD72"/>
    <mergeCell ref="BT71:CA71"/>
    <mergeCell ref="C8:C56"/>
    <mergeCell ref="CB8:CR12"/>
    <mergeCell ref="CE55:CF57"/>
    <mergeCell ref="CH57:CI64"/>
    <mergeCell ref="X35:AA37"/>
    <mergeCell ref="AB35:AE37"/>
    <mergeCell ref="AU55:AU57"/>
    <mergeCell ref="BH40:BI41"/>
    <mergeCell ref="AV8:BK12"/>
    <mergeCell ref="N29:AI31"/>
    <mergeCell ref="BF40:BG41"/>
    <mergeCell ref="AM19:BN21"/>
    <mergeCell ref="AY55:AZ57"/>
    <mergeCell ref="C2:D5"/>
    <mergeCell ref="T35:W37"/>
    <mergeCell ref="AX14:BO15"/>
    <mergeCell ref="BR13:CC13"/>
    <mergeCell ref="BR14:CC15"/>
    <mergeCell ref="BA55:BA57"/>
    <mergeCell ref="S55:T57"/>
    <mergeCell ref="Z40:AA41"/>
    <mergeCell ref="T52:U53"/>
    <mergeCell ref="V52:W53"/>
    <mergeCell ref="A8:A48"/>
    <mergeCell ref="G19:AH21"/>
    <mergeCell ref="F29:I31"/>
    <mergeCell ref="BB40:BC41"/>
    <mergeCell ref="CD14:CU15"/>
    <mergeCell ref="AQ35:AT37"/>
    <mergeCell ref="CJ46:CK47"/>
    <mergeCell ref="AB40:AC41"/>
    <mergeCell ref="AG33:AI37"/>
    <mergeCell ref="AF35:AF37"/>
    <mergeCell ref="CH55:CI55"/>
    <mergeCell ref="AB52:AC53"/>
    <mergeCell ref="CR52:CS53"/>
    <mergeCell ref="CL52:CM53"/>
    <mergeCell ref="BF52:BG53"/>
    <mergeCell ref="BB52:BC53"/>
    <mergeCell ref="BH52:BI53"/>
    <mergeCell ref="CN52:CO53"/>
    <mergeCell ref="CB52:CC53"/>
    <mergeCell ref="BB55:BC55"/>
    <mergeCell ref="CT49:CU50"/>
    <mergeCell ref="CN49:CO50"/>
    <mergeCell ref="CT52:CU53"/>
    <mergeCell ref="G75:AH75"/>
    <mergeCell ref="X52:Y53"/>
    <mergeCell ref="AB49:AC50"/>
    <mergeCell ref="Z49:AA50"/>
    <mergeCell ref="P49:Q50"/>
    <mergeCell ref="V67:W67"/>
    <mergeCell ref="CA55:CA57"/>
    <mergeCell ref="AV55:AW57"/>
    <mergeCell ref="AX40:AY41"/>
    <mergeCell ref="AZ40:BA41"/>
    <mergeCell ref="BD40:BE41"/>
    <mergeCell ref="BD43:BE44"/>
    <mergeCell ref="BR42:BW44"/>
    <mergeCell ref="AZ52:BA53"/>
    <mergeCell ref="BD52:BE53"/>
    <mergeCell ref="AX46:AY47"/>
    <mergeCell ref="BL52:BM53"/>
    <mergeCell ref="P43:Q44"/>
    <mergeCell ref="BB43:BC44"/>
    <mergeCell ref="AD40:AE41"/>
    <mergeCell ref="AF40:AG41"/>
    <mergeCell ref="X43:Y44"/>
    <mergeCell ref="R43:S44"/>
    <mergeCell ref="T43:U44"/>
    <mergeCell ref="AT40:AU41"/>
    <mergeCell ref="X40:Y41"/>
    <mergeCell ref="AF43:AG44"/>
    <mergeCell ref="R14:AI15"/>
    <mergeCell ref="F14:Q15"/>
    <mergeCell ref="F39:K41"/>
    <mergeCell ref="T40:U41"/>
    <mergeCell ref="F35:F37"/>
    <mergeCell ref="F17:AI17"/>
    <mergeCell ref="T28:AD28"/>
    <mergeCell ref="N43:O44"/>
    <mergeCell ref="N40:O41"/>
    <mergeCell ref="X49:Y50"/>
    <mergeCell ref="AB46:AC47"/>
    <mergeCell ref="AB43:AC44"/>
    <mergeCell ref="Z43:AA44"/>
    <mergeCell ref="T46:U47"/>
    <mergeCell ref="V46:W47"/>
    <mergeCell ref="Z46:AA47"/>
    <mergeCell ref="X46:Y47"/>
    <mergeCell ref="V43:W44"/>
    <mergeCell ref="R49:S50"/>
    <mergeCell ref="T49:U50"/>
    <mergeCell ref="V49:W50"/>
    <mergeCell ref="P46:Q47"/>
    <mergeCell ref="R46:S47"/>
    <mergeCell ref="BJ40:BK41"/>
    <mergeCell ref="BJ49:BK50"/>
    <mergeCell ref="BF49:BG50"/>
    <mergeCell ref="BB46:BC47"/>
    <mergeCell ref="BJ46:BK47"/>
    <mergeCell ref="N52:O53"/>
    <mergeCell ref="BH46:BI47"/>
    <mergeCell ref="BD46:BE47"/>
    <mergeCell ref="BF46:BG47"/>
    <mergeCell ref="BJ52:BK53"/>
    <mergeCell ref="AX43:AY44"/>
    <mergeCell ref="P52:Q53"/>
    <mergeCell ref="R52:S53"/>
    <mergeCell ref="AZ49:BA50"/>
    <mergeCell ref="BH49:BI50"/>
    <mergeCell ref="CJ49:CK50"/>
    <mergeCell ref="BZ52:CA53"/>
    <mergeCell ref="CH52:CI53"/>
    <mergeCell ref="CL49:CM50"/>
    <mergeCell ref="CH49:CI50"/>
    <mergeCell ref="BZ49:CA50"/>
    <mergeCell ref="CB49:CC50"/>
    <mergeCell ref="CP46:CQ47"/>
    <mergeCell ref="CR46:CS47"/>
    <mergeCell ref="CF52:CG53"/>
    <mergeCell ref="CD49:CE50"/>
    <mergeCell ref="CF49:CG50"/>
    <mergeCell ref="CJ52:CK53"/>
    <mergeCell ref="CP49:CQ50"/>
    <mergeCell ref="CH46:CI47"/>
    <mergeCell ref="CR49:CS50"/>
    <mergeCell ref="CP52:CQ53"/>
    <mergeCell ref="CP40:CQ41"/>
    <mergeCell ref="CL40:CM41"/>
    <mergeCell ref="CT46:CU47"/>
    <mergeCell ref="CL43:CM44"/>
    <mergeCell ref="CN43:CO44"/>
    <mergeCell ref="CP43:CQ44"/>
    <mergeCell ref="CR43:CS44"/>
    <mergeCell ref="CT43:CU44"/>
    <mergeCell ref="CN46:CO47"/>
    <mergeCell ref="CL46:CM47"/>
    <mergeCell ref="CN40:CO41"/>
    <mergeCell ref="CD40:CE41"/>
    <mergeCell ref="CF40:CG41"/>
    <mergeCell ref="CH40:CI41"/>
    <mergeCell ref="CJ40:CK41"/>
    <mergeCell ref="BZ43:CA44"/>
    <mergeCell ref="CB43:CC44"/>
    <mergeCell ref="BN52:BO53"/>
    <mergeCell ref="BN49:BO50"/>
    <mergeCell ref="BL49:BM50"/>
    <mergeCell ref="AD49:AE50"/>
    <mergeCell ref="AR48:AS50"/>
    <mergeCell ref="AL39:AQ41"/>
    <mergeCell ref="AD46:AE47"/>
    <mergeCell ref="AD43:AE44"/>
    <mergeCell ref="AH40:AI41"/>
    <mergeCell ref="AF46:AG47"/>
    <mergeCell ref="AH49:AI50"/>
    <mergeCell ref="AR39:AS41"/>
    <mergeCell ref="AR42:AS44"/>
    <mergeCell ref="AL48:AQ50"/>
    <mergeCell ref="AL51:AQ53"/>
    <mergeCell ref="AR51:AS53"/>
    <mergeCell ref="AT52:AU53"/>
    <mergeCell ref="AH46:AI47"/>
    <mergeCell ref="AH43:AI44"/>
    <mergeCell ref="AT43:AU44"/>
    <mergeCell ref="AT46:AU47"/>
    <mergeCell ref="U55:U57"/>
    <mergeCell ref="AL45:AQ47"/>
    <mergeCell ref="AT49:AU50"/>
    <mergeCell ref="AR45:AS47"/>
    <mergeCell ref="AF49:AG50"/>
    <mergeCell ref="AF52:AG53"/>
    <mergeCell ref="AH52:AI53"/>
    <mergeCell ref="AS55:AT57"/>
    <mergeCell ref="AL55:AQ57"/>
    <mergeCell ref="V55:W55"/>
    <mergeCell ref="F45:K47"/>
    <mergeCell ref="F48:K50"/>
    <mergeCell ref="F51:K53"/>
    <mergeCell ref="L45:M47"/>
    <mergeCell ref="L48:M50"/>
    <mergeCell ref="L51:M53"/>
    <mergeCell ref="N49:O50"/>
    <mergeCell ref="AD52:AE53"/>
    <mergeCell ref="Z52:AA53"/>
    <mergeCell ref="N46:O47"/>
    <mergeCell ref="F3:K3"/>
    <mergeCell ref="F6:K7"/>
    <mergeCell ref="F13:Q13"/>
    <mergeCell ref="F4:K5"/>
    <mergeCell ref="F8:K12"/>
    <mergeCell ref="L42:M44"/>
    <mergeCell ref="L39:M41"/>
    <mergeCell ref="AL3:AQ3"/>
    <mergeCell ref="AL6:AQ7"/>
    <mergeCell ref="AL4:AQ5"/>
    <mergeCell ref="AL13:AW13"/>
    <mergeCell ref="J28:M28"/>
    <mergeCell ref="P8:AD12"/>
    <mergeCell ref="AL17:BO17"/>
    <mergeCell ref="R13:AI13"/>
    <mergeCell ref="AL8:AQ12"/>
    <mergeCell ref="AX13:BO13"/>
    <mergeCell ref="G23:AH26"/>
    <mergeCell ref="AL14:AW15"/>
    <mergeCell ref="F28:I28"/>
    <mergeCell ref="P40:Q41"/>
    <mergeCell ref="V40:W41"/>
    <mergeCell ref="Q34:R34"/>
    <mergeCell ref="V34:W34"/>
    <mergeCell ref="R40:S41"/>
    <mergeCell ref="G35:J37"/>
    <mergeCell ref="M34:N34"/>
    <mergeCell ref="AL42:AQ44"/>
    <mergeCell ref="AL28:AO28"/>
    <mergeCell ref="AV43:AW44"/>
    <mergeCell ref="F32:AF32"/>
    <mergeCell ref="AL32:BL32"/>
    <mergeCell ref="I34:J34"/>
    <mergeCell ref="BH35:BK37"/>
    <mergeCell ref="F42:K44"/>
    <mergeCell ref="AP28:AS28"/>
    <mergeCell ref="AZ43:BA44"/>
    <mergeCell ref="AV46:AW47"/>
    <mergeCell ref="BJ43:BK44"/>
    <mergeCell ref="AV40:AW41"/>
    <mergeCell ref="BX45:BY47"/>
    <mergeCell ref="AZ46:BA47"/>
    <mergeCell ref="BL43:BM44"/>
    <mergeCell ref="BL40:BM41"/>
    <mergeCell ref="BX39:BY41"/>
    <mergeCell ref="BF43:BG44"/>
    <mergeCell ref="BH43:BI44"/>
    <mergeCell ref="BN40:BO41"/>
    <mergeCell ref="BL46:BM47"/>
    <mergeCell ref="BR3:BW3"/>
    <mergeCell ref="BR6:BW7"/>
    <mergeCell ref="BR28:BU28"/>
    <mergeCell ref="BV28:BY28"/>
    <mergeCell ref="BR4:BW5"/>
    <mergeCell ref="AZ28:BJ28"/>
    <mergeCell ref="BR8:BW10"/>
    <mergeCell ref="CH67:CI67"/>
    <mergeCell ref="BR48:BW50"/>
    <mergeCell ref="BX48:BY50"/>
    <mergeCell ref="BR51:BW53"/>
    <mergeCell ref="BX51:BY53"/>
    <mergeCell ref="CB46:CC47"/>
    <mergeCell ref="BV29:BY31"/>
    <mergeCell ref="CD43:CE44"/>
    <mergeCell ref="CF43:CG44"/>
    <mergeCell ref="CT40:CU41"/>
    <mergeCell ref="BZ46:CA47"/>
    <mergeCell ref="CR40:CS41"/>
    <mergeCell ref="BR17:CU17"/>
    <mergeCell ref="CF28:CP28"/>
    <mergeCell ref="CD13:CU13"/>
    <mergeCell ref="BS19:CT21"/>
    <mergeCell ref="CH43:CI44"/>
    <mergeCell ref="CJ43:CK44"/>
    <mergeCell ref="CB40:CC41"/>
    <mergeCell ref="BY55:BZ57"/>
    <mergeCell ref="BX42:BY44"/>
    <mergeCell ref="CD46:CE47"/>
    <mergeCell ref="BR39:BW41"/>
    <mergeCell ref="BX58:CE59"/>
    <mergeCell ref="CA60:CF61"/>
    <mergeCell ref="CD52:CE53"/>
    <mergeCell ref="CD55:CD57"/>
    <mergeCell ref="BZ40:CA41"/>
    <mergeCell ref="CB55:CC57"/>
    <mergeCell ref="CT70:CV72"/>
    <mergeCell ref="BU74:CJ74"/>
    <mergeCell ref="BU75:CK75"/>
    <mergeCell ref="BF75:BL75"/>
    <mergeCell ref="BB67:BC67"/>
    <mergeCell ref="AV49:AW50"/>
    <mergeCell ref="AX49:AY50"/>
    <mergeCell ref="BR62:BW64"/>
    <mergeCell ref="BZ62:CG62"/>
    <mergeCell ref="BR58:BW61"/>
    <mergeCell ref="AL75:AR75"/>
    <mergeCell ref="AS75:AU75"/>
    <mergeCell ref="AV75:BB75"/>
    <mergeCell ref="BC75:BE75"/>
    <mergeCell ref="B74:BQ74"/>
    <mergeCell ref="BB49:BC50"/>
    <mergeCell ref="BD49:BE50"/>
    <mergeCell ref="AV52:AW53"/>
    <mergeCell ref="AX52:AY53"/>
    <mergeCell ref="F55:K57"/>
    <mergeCell ref="BU73:CO73"/>
    <mergeCell ref="J29:M31"/>
    <mergeCell ref="AG32:AI32"/>
    <mergeCell ref="BR35:BR37"/>
    <mergeCell ref="AM35:AP37"/>
    <mergeCell ref="O35:R37"/>
    <mergeCell ref="Z34:AA34"/>
    <mergeCell ref="BN43:BO44"/>
    <mergeCell ref="AX55:AX57"/>
    <mergeCell ref="BR45:BW47"/>
    <mergeCell ref="BR29:BU31"/>
    <mergeCell ref="AY35:AY37"/>
    <mergeCell ref="AL29:AO31"/>
    <mergeCell ref="AP29:AS31"/>
    <mergeCell ref="AT29:BO31"/>
    <mergeCell ref="BM32:BO32"/>
    <mergeCell ref="AS34:AT34"/>
    <mergeCell ref="AU35:AX37"/>
    <mergeCell ref="AL35:AL37"/>
    <mergeCell ref="BL35:BL37"/>
    <mergeCell ref="CC34:CD34"/>
    <mergeCell ref="BW35:BZ37"/>
    <mergeCell ref="BU34:BV34"/>
    <mergeCell ref="BY34:BZ34"/>
    <mergeCell ref="K35:N37"/>
    <mergeCell ref="AO34:AP34"/>
    <mergeCell ref="AD34:AE34"/>
    <mergeCell ref="BJ34:BK34"/>
    <mergeCell ref="S35:S37"/>
    <mergeCell ref="CF46:CG47"/>
    <mergeCell ref="BN46:BO47"/>
    <mergeCell ref="BR55:BW57"/>
    <mergeCell ref="CE35:CE37"/>
    <mergeCell ref="CN35:CQ37"/>
    <mergeCell ref="AW34:AX34"/>
    <mergeCell ref="BB34:BC34"/>
    <mergeCell ref="BF34:BG34"/>
    <mergeCell ref="AZ35:BC37"/>
    <mergeCell ref="BD35:BG37"/>
    <mergeCell ref="O55:O57"/>
    <mergeCell ref="BB57:BC64"/>
    <mergeCell ref="R55:R57"/>
    <mergeCell ref="AM62:AZ62"/>
    <mergeCell ref="CA35:CD37"/>
    <mergeCell ref="BM33:BO37"/>
    <mergeCell ref="BX63:CG64"/>
    <mergeCell ref="CG55:CG57"/>
    <mergeCell ref="BX55:BX57"/>
    <mergeCell ref="BS35:BV37"/>
    <mergeCell ref="CF35:CI37"/>
    <mergeCell ref="CJ35:CM37"/>
    <mergeCell ref="L55:L57"/>
    <mergeCell ref="AR55:AR57"/>
    <mergeCell ref="BZ29:CU31"/>
    <mergeCell ref="CS32:CU32"/>
    <mergeCell ref="CS33:CU37"/>
    <mergeCell ref="BR32:CR32"/>
    <mergeCell ref="M55:N57"/>
    <mergeCell ref="V57:W64"/>
    <mergeCell ref="AM23:BN26"/>
    <mergeCell ref="BS23:CT26"/>
    <mergeCell ref="G22:AH22"/>
    <mergeCell ref="AM22:BN22"/>
    <mergeCell ref="BS22:CT22"/>
    <mergeCell ref="B13:B51"/>
    <mergeCell ref="CH34:CI34"/>
    <mergeCell ref="CL34:CM34"/>
    <mergeCell ref="CP34:CQ34"/>
    <mergeCell ref="CR35:CR37"/>
  </mergeCells>
  <printOptions horizontalCentered="1" verticalCentered="1"/>
  <pageMargins left="0.03937007874015748" right="0" top="0.010416666666666666" bottom="0" header="0" footer="0.11811023622047245"/>
  <pageSetup horizontalDpi="300" verticalDpi="300" orientation="landscape" paperSize="9" r:id="rId6"/>
  <drawing r:id="rId5"/>
  <legacyDrawing r:id="rId4"/>
  <oleObjects>
    <oleObject progId="Word.Document.12" shapeId="1861271" r:id="rId1"/>
    <oleObject progId="Word.Document.12" shapeId="1863858" r:id="rId2"/>
    <oleObject progId="Word.Document.12" shapeId="18673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T21"/>
  <sheetViews>
    <sheetView showGridLines="0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11.00390625" style="0" bestFit="1" customWidth="1"/>
    <col min="2" max="2" width="5.625" style="0" customWidth="1"/>
    <col min="3" max="4" width="2.50390625" style="0" bestFit="1" customWidth="1"/>
    <col min="5" max="5" width="3.375" style="0" bestFit="1" customWidth="1"/>
    <col min="6" max="7" width="2.50390625" style="0" bestFit="1" customWidth="1"/>
    <col min="8" max="8" width="3.375" style="0" bestFit="1" customWidth="1"/>
    <col min="9" max="10" width="2.50390625" style="0" bestFit="1" customWidth="1"/>
    <col min="11" max="11" width="3.375" style="0" bestFit="1" customWidth="1"/>
    <col min="12" max="12" width="4.875" style="0" bestFit="1" customWidth="1"/>
    <col min="13" max="13" width="0" style="0" hidden="1" customWidth="1"/>
    <col min="14" max="14" width="15.75390625" style="0" customWidth="1"/>
    <col min="15" max="15" width="15.125" style="0" bestFit="1" customWidth="1"/>
    <col min="17" max="17" width="15.125" style="0" customWidth="1"/>
    <col min="18" max="18" width="9.00390625" style="0" customWidth="1"/>
    <col min="19" max="19" width="14.00390625" style="0" bestFit="1" customWidth="1"/>
  </cols>
  <sheetData>
    <row r="2" spans="1:15" ht="13.5">
      <c r="A2" s="70" t="s">
        <v>94</v>
      </c>
      <c r="B2" s="184"/>
      <c r="C2" s="462" t="s">
        <v>95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4" spans="1:14" ht="25.5" customHeight="1">
      <c r="A4" s="157" t="s">
        <v>56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1:20" ht="25.5" customHeight="1">
      <c r="A5" s="157" t="s">
        <v>96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188" t="s">
        <v>104</v>
      </c>
      <c r="P5" s="465"/>
      <c r="Q5" s="466"/>
      <c r="R5" s="466"/>
      <c r="S5" s="466"/>
      <c r="T5" s="467"/>
    </row>
    <row r="6" spans="1:14" ht="25.5" customHeight="1">
      <c r="A6" s="157" t="s">
        <v>97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</row>
    <row r="7" spans="1:19" ht="25.5" customHeight="1">
      <c r="A7" s="460" t="s">
        <v>33</v>
      </c>
      <c r="B7" s="77" t="s">
        <v>37</v>
      </c>
      <c r="C7" s="454"/>
      <c r="D7" s="454"/>
      <c r="E7" s="74" t="s">
        <v>15</v>
      </c>
      <c r="F7" s="454"/>
      <c r="G7" s="454"/>
      <c r="H7" s="74" t="s">
        <v>14</v>
      </c>
      <c r="I7" s="454"/>
      <c r="J7" s="454"/>
      <c r="K7" s="76" t="s">
        <v>34</v>
      </c>
      <c r="L7" t="s">
        <v>38</v>
      </c>
      <c r="S7" s="67"/>
    </row>
    <row r="8" spans="1:12" ht="25.5" customHeight="1">
      <c r="A8" s="461"/>
      <c r="B8" s="77" t="s">
        <v>37</v>
      </c>
      <c r="C8" s="454"/>
      <c r="D8" s="454"/>
      <c r="E8" s="74" t="s">
        <v>15</v>
      </c>
      <c r="F8" s="454"/>
      <c r="G8" s="454"/>
      <c r="H8" s="74" t="s">
        <v>14</v>
      </c>
      <c r="I8" s="454"/>
      <c r="J8" s="454"/>
      <c r="K8" s="76" t="s">
        <v>34</v>
      </c>
      <c r="L8" t="s">
        <v>39</v>
      </c>
    </row>
    <row r="9" spans="1:20" ht="25.5" customHeight="1">
      <c r="A9" s="179" t="s">
        <v>22</v>
      </c>
      <c r="B9" s="71" t="s">
        <v>40</v>
      </c>
      <c r="C9" s="452"/>
      <c r="D9" s="453"/>
      <c r="E9" s="68"/>
      <c r="F9" s="68"/>
      <c r="G9" s="68"/>
      <c r="H9" s="68"/>
      <c r="I9" s="68"/>
      <c r="J9" s="68"/>
      <c r="K9" s="68"/>
      <c r="O9" s="167" t="s">
        <v>35</v>
      </c>
      <c r="P9" s="167" t="s">
        <v>26</v>
      </c>
      <c r="Q9" s="167" t="s">
        <v>35</v>
      </c>
      <c r="R9" s="167" t="s">
        <v>26</v>
      </c>
      <c r="S9" s="167" t="s">
        <v>35</v>
      </c>
      <c r="T9" s="167" t="s">
        <v>26</v>
      </c>
    </row>
    <row r="10" spans="1:20" ht="25.5" customHeight="1">
      <c r="A10" s="157" t="s">
        <v>36</v>
      </c>
      <c r="B10" s="458"/>
      <c r="C10" s="458"/>
      <c r="D10" s="458"/>
      <c r="E10" s="458"/>
      <c r="F10" s="458"/>
      <c r="G10" s="459"/>
      <c r="H10" s="72" t="s">
        <v>1</v>
      </c>
      <c r="I10" s="69"/>
      <c r="J10" s="69"/>
      <c r="K10" s="69"/>
      <c r="M10">
        <f>LEN(B10)</f>
        <v>0</v>
      </c>
      <c r="O10" s="164" t="s">
        <v>27</v>
      </c>
      <c r="P10" s="165">
        <v>10</v>
      </c>
      <c r="Q10" s="167" t="s">
        <v>68</v>
      </c>
      <c r="R10" s="167">
        <v>50</v>
      </c>
      <c r="S10" s="167" t="s">
        <v>31</v>
      </c>
      <c r="T10" s="167">
        <v>80</v>
      </c>
    </row>
    <row r="11" spans="1:20" ht="25.5" customHeight="1">
      <c r="A11" s="157" t="s">
        <v>98</v>
      </c>
      <c r="B11" s="458"/>
      <c r="C11" s="458"/>
      <c r="D11" s="458"/>
      <c r="E11" s="458"/>
      <c r="F11" s="458"/>
      <c r="G11" s="459"/>
      <c r="H11" s="72" t="s">
        <v>1</v>
      </c>
      <c r="I11" s="69"/>
      <c r="J11" s="69"/>
      <c r="K11" s="69"/>
      <c r="M11">
        <f>LEN(B11)</f>
        <v>0</v>
      </c>
      <c r="O11" s="166" t="s">
        <v>28</v>
      </c>
      <c r="P11" s="167">
        <v>30</v>
      </c>
      <c r="Q11" s="167" t="s">
        <v>29</v>
      </c>
      <c r="R11" s="167">
        <v>60</v>
      </c>
      <c r="S11" s="167" t="s">
        <v>86</v>
      </c>
      <c r="T11" s="167">
        <v>90</v>
      </c>
    </row>
    <row r="12" spans="1:20" ht="25.5" customHeight="1">
      <c r="A12" s="157" t="s">
        <v>99</v>
      </c>
      <c r="B12" s="458"/>
      <c r="C12" s="458"/>
      <c r="D12" s="458"/>
      <c r="E12" s="458"/>
      <c r="F12" s="458"/>
      <c r="G12" s="459"/>
      <c r="H12" s="72" t="s">
        <v>1</v>
      </c>
      <c r="I12" s="69"/>
      <c r="J12" s="69"/>
      <c r="K12" s="69"/>
      <c r="M12">
        <f>LEN(B12)</f>
        <v>0</v>
      </c>
      <c r="O12" s="167" t="s">
        <v>102</v>
      </c>
      <c r="P12" s="167">
        <v>40</v>
      </c>
      <c r="Q12" s="167" t="s">
        <v>30</v>
      </c>
      <c r="R12" s="167">
        <v>70</v>
      </c>
      <c r="S12" s="167" t="s">
        <v>87</v>
      </c>
      <c r="T12" s="168" t="s">
        <v>32</v>
      </c>
    </row>
    <row r="13" spans="1:16" ht="25.5" customHeight="1">
      <c r="A13" s="157" t="s">
        <v>11</v>
      </c>
      <c r="B13" s="458"/>
      <c r="C13" s="458"/>
      <c r="D13" s="458"/>
      <c r="E13" s="458"/>
      <c r="F13" s="458"/>
      <c r="G13" s="459"/>
      <c r="H13" s="72" t="s">
        <v>1</v>
      </c>
      <c r="I13" s="69"/>
      <c r="J13" s="69"/>
      <c r="K13" s="69"/>
      <c r="M13">
        <f>LEN(B13)</f>
        <v>0</v>
      </c>
      <c r="O13" s="167" t="s">
        <v>103</v>
      </c>
      <c r="P13" s="167">
        <v>11</v>
      </c>
    </row>
    <row r="14" spans="1:16" ht="25.5" customHeight="1">
      <c r="A14" s="180" t="s">
        <v>100</v>
      </c>
      <c r="B14" s="456">
        <f>IF(SUM(B10:K13)=0,"",SUM(B10:K13))</f>
      </c>
      <c r="C14" s="456"/>
      <c r="D14" s="456"/>
      <c r="E14" s="456"/>
      <c r="F14" s="456"/>
      <c r="G14" s="457"/>
      <c r="H14" s="73" t="s">
        <v>1</v>
      </c>
      <c r="I14" s="185" t="s">
        <v>93</v>
      </c>
      <c r="J14" s="70"/>
      <c r="K14" s="70"/>
      <c r="M14">
        <f>LEN(B14)</f>
        <v>0</v>
      </c>
      <c r="O14" s="124"/>
      <c r="P14" s="124"/>
    </row>
    <row r="15" spans="1:17" ht="25.5" customHeight="1">
      <c r="A15" s="152" t="s">
        <v>64</v>
      </c>
      <c r="B15" s="77" t="s">
        <v>37</v>
      </c>
      <c r="C15" s="454"/>
      <c r="D15" s="454"/>
      <c r="E15" s="74" t="s">
        <v>15</v>
      </c>
      <c r="F15" s="454"/>
      <c r="G15" s="454"/>
      <c r="H15" s="75" t="s">
        <v>14</v>
      </c>
      <c r="I15" s="454"/>
      <c r="J15" s="454"/>
      <c r="K15" s="76" t="s">
        <v>13</v>
      </c>
      <c r="O15" s="201"/>
      <c r="P15" s="200"/>
      <c r="Q15" s="200"/>
    </row>
    <row r="16" spans="15:16" ht="25.5" customHeight="1">
      <c r="O16" s="464"/>
      <c r="P16" s="464"/>
    </row>
    <row r="17" spans="1:16" ht="25.5" customHeight="1">
      <c r="A17" s="189"/>
      <c r="B17" s="189"/>
      <c r="C17" s="189"/>
      <c r="D17" s="189"/>
      <c r="E17" s="189"/>
      <c r="O17" s="199"/>
      <c r="P17" s="124"/>
    </row>
    <row r="18" spans="1:19" ht="13.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448"/>
      <c r="P18" s="448"/>
      <c r="Q18" s="448"/>
      <c r="R18" s="449"/>
      <c r="S18" s="449"/>
    </row>
    <row r="19" spans="1:19" ht="19.5" customHeight="1">
      <c r="A19" s="189"/>
      <c r="B19" s="189"/>
      <c r="C19" s="189"/>
      <c r="D19" s="189"/>
      <c r="E19" s="189"/>
      <c r="O19" s="449"/>
      <c r="P19" s="449"/>
      <c r="Q19" s="68"/>
      <c r="R19" s="449"/>
      <c r="S19" s="449"/>
    </row>
    <row r="20" spans="15:19" ht="19.5" customHeight="1">
      <c r="O20" s="450"/>
      <c r="P20" s="450"/>
      <c r="Q20" s="68"/>
      <c r="R20" s="451"/>
      <c r="S20" s="451"/>
    </row>
    <row r="21" spans="15:19" ht="19.5" customHeight="1">
      <c r="O21" s="450"/>
      <c r="P21" s="450"/>
      <c r="Q21" s="68"/>
      <c r="R21" s="449"/>
      <c r="S21" s="449"/>
    </row>
  </sheetData>
  <sheetProtection password="CAE7" sheet="1"/>
  <mergeCells count="28">
    <mergeCell ref="C2:O2"/>
    <mergeCell ref="I8:J8"/>
    <mergeCell ref="O19:P19"/>
    <mergeCell ref="B12:G12"/>
    <mergeCell ref="I7:J7"/>
    <mergeCell ref="C8:D8"/>
    <mergeCell ref="O16:P16"/>
    <mergeCell ref="P5:T5"/>
    <mergeCell ref="B5:N5"/>
    <mergeCell ref="B6:N6"/>
    <mergeCell ref="B4:N4"/>
    <mergeCell ref="I15:J15"/>
    <mergeCell ref="B14:G14"/>
    <mergeCell ref="B13:G13"/>
    <mergeCell ref="A7:A8"/>
    <mergeCell ref="C7:D7"/>
    <mergeCell ref="F7:G7"/>
    <mergeCell ref="F8:G8"/>
    <mergeCell ref="B10:G10"/>
    <mergeCell ref="B11:G11"/>
    <mergeCell ref="O18:Q18"/>
    <mergeCell ref="R18:S19"/>
    <mergeCell ref="O20:P21"/>
    <mergeCell ref="R20:S20"/>
    <mergeCell ref="R21:S21"/>
    <mergeCell ref="C9:D9"/>
    <mergeCell ref="C15:D15"/>
    <mergeCell ref="F15:G15"/>
  </mergeCells>
  <dataValidations count="1">
    <dataValidation type="list" allowBlank="1" showInputMessage="1" showErrorMessage="1" sqref="C9:D9">
      <formula1>"10,30,40,50,60,70,80,90,00,11"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showGridLines="0" zoomScaleSheetLayoutView="100" zoomScalePageLayoutView="0" workbookViewId="0" topLeftCell="A10">
      <selection activeCell="H7" sqref="H7"/>
    </sheetView>
  </sheetViews>
  <sheetFormatPr defaultColWidth="9.00390625" defaultRowHeight="13.5"/>
  <cols>
    <col min="1" max="4" width="11.625" style="0" customWidth="1"/>
    <col min="6" max="7" width="6.625" style="0" customWidth="1"/>
  </cols>
  <sheetData>
    <row r="1" spans="1:5" ht="13.5">
      <c r="A1" s="471" t="s">
        <v>127</v>
      </c>
      <c r="B1" s="471"/>
      <c r="C1" s="471"/>
      <c r="D1" s="471"/>
      <c r="E1" s="471"/>
    </row>
    <row r="2" spans="1:5" ht="13.5">
      <c r="A2" s="471"/>
      <c r="B2" s="471"/>
      <c r="C2" s="471"/>
      <c r="D2" s="471"/>
      <c r="E2" s="471"/>
    </row>
    <row r="3" spans="1:5" ht="14.25">
      <c r="A3" s="202"/>
      <c r="B3" s="202"/>
      <c r="C3" s="202"/>
      <c r="D3" s="202"/>
      <c r="E3" s="202"/>
    </row>
    <row r="4" spans="1:3" ht="13.5">
      <c r="A4" s="472" t="s">
        <v>110</v>
      </c>
      <c r="B4" s="472"/>
      <c r="C4" s="472"/>
    </row>
    <row r="5" spans="1:3" ht="13.5">
      <c r="A5" s="472"/>
      <c r="B5" s="472"/>
      <c r="C5" s="472"/>
    </row>
    <row r="6" spans="1:3" ht="13.5">
      <c r="A6" s="185"/>
      <c r="B6" s="185"/>
      <c r="C6" s="185"/>
    </row>
    <row r="7" spans="1:3" ht="13.5">
      <c r="A7" s="473" t="s">
        <v>109</v>
      </c>
      <c r="B7" s="473"/>
      <c r="C7" s="473"/>
    </row>
    <row r="8" spans="1:3" ht="13.5">
      <c r="A8" s="473"/>
      <c r="B8" s="473"/>
      <c r="C8" s="473"/>
    </row>
    <row r="9" spans="1:7" ht="21.75" customHeight="1">
      <c r="A9" s="461" t="s">
        <v>130</v>
      </c>
      <c r="B9" s="461"/>
      <c r="C9" s="461"/>
      <c r="D9" s="461"/>
      <c r="E9" s="461"/>
      <c r="F9" s="461" t="s">
        <v>128</v>
      </c>
      <c r="G9" s="461"/>
    </row>
    <row r="10" spans="1:7" ht="21.75" customHeight="1">
      <c r="A10" s="461" t="s">
        <v>129</v>
      </c>
      <c r="B10" s="461"/>
      <c r="C10" s="461"/>
      <c r="D10" s="461"/>
      <c r="E10" s="157" t="s">
        <v>111</v>
      </c>
      <c r="F10" s="461"/>
      <c r="G10" s="461"/>
    </row>
    <row r="11" spans="1:7" ht="21.75" customHeight="1">
      <c r="A11" s="470" t="s">
        <v>121</v>
      </c>
      <c r="B11" s="470"/>
      <c r="C11" s="470"/>
      <c r="D11" s="470"/>
      <c r="E11" s="157" t="s">
        <v>126</v>
      </c>
      <c r="F11" s="469" t="s">
        <v>108</v>
      </c>
      <c r="G11" s="469"/>
    </row>
    <row r="12" spans="1:7" ht="21.75" customHeight="1">
      <c r="A12" s="470"/>
      <c r="B12" s="470"/>
      <c r="C12" s="470"/>
      <c r="D12" s="470"/>
      <c r="E12" s="157" t="s">
        <v>120</v>
      </c>
      <c r="F12" s="469" t="s">
        <v>112</v>
      </c>
      <c r="G12" s="469"/>
    </row>
    <row r="13" spans="1:7" ht="21.75" customHeight="1">
      <c r="A13" s="470" t="s">
        <v>122</v>
      </c>
      <c r="B13" s="470"/>
      <c r="C13" s="470"/>
      <c r="D13" s="470"/>
      <c r="E13" s="157" t="s">
        <v>126</v>
      </c>
      <c r="F13" s="469" t="s">
        <v>113</v>
      </c>
      <c r="G13" s="469"/>
    </row>
    <row r="14" spans="1:7" ht="21.75" customHeight="1">
      <c r="A14" s="470"/>
      <c r="B14" s="470"/>
      <c r="C14" s="470"/>
      <c r="D14" s="470"/>
      <c r="E14" s="157" t="s">
        <v>120</v>
      </c>
      <c r="F14" s="469" t="s">
        <v>112</v>
      </c>
      <c r="G14" s="469"/>
    </row>
    <row r="15" spans="1:7" ht="21.75" customHeight="1">
      <c r="A15" s="470" t="s">
        <v>123</v>
      </c>
      <c r="B15" s="470"/>
      <c r="C15" s="470"/>
      <c r="D15" s="470"/>
      <c r="E15" s="157" t="s">
        <v>126</v>
      </c>
      <c r="F15" s="469" t="s">
        <v>114</v>
      </c>
      <c r="G15" s="469"/>
    </row>
    <row r="16" spans="1:7" ht="21.75" customHeight="1">
      <c r="A16" s="470"/>
      <c r="B16" s="470"/>
      <c r="C16" s="470"/>
      <c r="D16" s="470"/>
      <c r="E16" s="157" t="s">
        <v>120</v>
      </c>
      <c r="F16" s="469" t="s">
        <v>115</v>
      </c>
      <c r="G16" s="469"/>
    </row>
    <row r="17" spans="1:7" ht="21.75" customHeight="1">
      <c r="A17" s="470" t="s">
        <v>124</v>
      </c>
      <c r="B17" s="470"/>
      <c r="C17" s="470"/>
      <c r="D17" s="470"/>
      <c r="E17" s="157" t="s">
        <v>126</v>
      </c>
      <c r="F17" s="469" t="s">
        <v>116</v>
      </c>
      <c r="G17" s="469"/>
    </row>
    <row r="18" spans="1:7" ht="21.75" customHeight="1">
      <c r="A18" s="470"/>
      <c r="B18" s="470"/>
      <c r="C18" s="470"/>
      <c r="D18" s="470"/>
      <c r="E18" s="157" t="s">
        <v>120</v>
      </c>
      <c r="F18" s="469" t="s">
        <v>117</v>
      </c>
      <c r="G18" s="469"/>
    </row>
    <row r="19" spans="1:7" ht="21.75" customHeight="1">
      <c r="A19" s="470" t="s">
        <v>125</v>
      </c>
      <c r="B19" s="470"/>
      <c r="C19" s="470"/>
      <c r="D19" s="470"/>
      <c r="E19" s="157" t="s">
        <v>126</v>
      </c>
      <c r="F19" s="469" t="s">
        <v>118</v>
      </c>
      <c r="G19" s="469"/>
    </row>
    <row r="20" spans="1:7" ht="21.75" customHeight="1">
      <c r="A20" s="470"/>
      <c r="B20" s="470"/>
      <c r="C20" s="470"/>
      <c r="D20" s="470"/>
      <c r="E20" s="157" t="s">
        <v>120</v>
      </c>
      <c r="F20" s="469" t="s">
        <v>119</v>
      </c>
      <c r="G20" s="469"/>
    </row>
  </sheetData>
  <sheetProtection password="CAE7" sheet="1" objects="1" scenarios="1"/>
  <mergeCells count="21">
    <mergeCell ref="A13:D14"/>
    <mergeCell ref="F20:G20"/>
    <mergeCell ref="A1:E2"/>
    <mergeCell ref="A4:C5"/>
    <mergeCell ref="A7:C8"/>
    <mergeCell ref="A11:D12"/>
    <mergeCell ref="A17:D18"/>
    <mergeCell ref="F9:G10"/>
    <mergeCell ref="F11:G11"/>
    <mergeCell ref="F12:G12"/>
    <mergeCell ref="A9:E9"/>
    <mergeCell ref="F19:G19"/>
    <mergeCell ref="A15:D16"/>
    <mergeCell ref="A19:D20"/>
    <mergeCell ref="A10:D10"/>
    <mergeCell ref="F13:G13"/>
    <mergeCell ref="F14:G14"/>
    <mergeCell ref="F15:G15"/>
    <mergeCell ref="F16:G16"/>
    <mergeCell ref="F17:G17"/>
    <mergeCell ref="F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市民部税務課</cp:lastModifiedBy>
  <cp:lastPrinted>2022-11-29T00:49:52Z</cp:lastPrinted>
  <dcterms:created xsi:type="dcterms:W3CDTF">2005-08-15T07:42:15Z</dcterms:created>
  <dcterms:modified xsi:type="dcterms:W3CDTF">2022-11-29T00:51:33Z</dcterms:modified>
  <cp:category/>
  <cp:version/>
  <cp:contentType/>
  <cp:contentStatus/>
</cp:coreProperties>
</file>