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3" sheetId="1" r:id="rId1"/>
  </sheets>
  <definedNames>
    <definedName name="_xlnm.Print_Area" localSheetId="0">'33'!$A$3:$M$38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<sst xmlns="http://schemas.openxmlformats.org/spreadsheetml/2006/main" count="48" uniqueCount="48">
  <si>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</si>
  <si>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</si>
  <si>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</si>
  <si>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</si>
  <si>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</si>
  <si>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</si>
  <si>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</si>
  <si>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</si>
  <si>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</si>
  <si>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</si>
  <si>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</si>
  <si>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</si>
  <si>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</si>
  <si>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</si>
  <si>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</si>
  <si>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</si>
  <si>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</si>
  <si>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</si>
  <si>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</si>
  <si>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</si>
  <si>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</si>
  <si>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</si>
  <si>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</si>
  <si>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</si>
  <si>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</si>
  <si>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</si>
  <si>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</si>
  <si>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</si>
  <si>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</si>
  <si>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</si>
  <si>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</si>
  <si>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</si>
  <si>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</si>
  <si>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</si>
  <si>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平島地区学習等供用施設改修工事の内建築主体工事</t>
    <phoneticPr fontId="3"/>
  </si>
  <si>
    <t>行橋市泉中央七丁目１１番２３号</t>
    <phoneticPr fontId="3"/>
  </si>
  <si>
    <t>仮設工事</t>
    <phoneticPr fontId="3"/>
  </si>
  <si>
    <t>地業・鉄筋ｺﾝｸﾘｰﾄ工事</t>
    <phoneticPr fontId="3"/>
  </si>
  <si>
    <t>防水工事</t>
    <phoneticPr fontId="3"/>
  </si>
  <si>
    <t>金属工事</t>
    <phoneticPr fontId="3"/>
  </si>
  <si>
    <t>タイル工事</t>
    <phoneticPr fontId="3"/>
  </si>
  <si>
    <t>左官工事</t>
    <phoneticPr fontId="3"/>
  </si>
  <si>
    <t>木製建具工事</t>
    <phoneticPr fontId="3"/>
  </si>
  <si>
    <t>硝子工事</t>
    <phoneticPr fontId="3"/>
  </si>
  <si>
    <t>塗装工事</t>
    <phoneticPr fontId="3"/>
  </si>
  <si>
    <t>内装工事</t>
    <phoneticPr fontId="3"/>
  </si>
  <si>
    <t>外部劣化部改修工事</t>
    <phoneticPr fontId="3"/>
  </si>
  <si>
    <t>解体工事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</si>
</sst>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AA30" sqref="AA30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1" t="s">
        <v>0</v>
      </c>
      <c r="K3" s="101"/>
      <c r="L3" s="101"/>
      <c r="M3" s="102"/>
      <c r="O3" s="12" t="s">
        <v>1</v>
      </c>
    </row>
    <row r="4" spans="1:16" ht="27" customHeight="1" x14ac:dyDescent="0.4">
      <c r="A4" s="103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6"/>
      <c r="F5" s="106"/>
      <c r="G5" s="106"/>
      <c r="H5" s="106"/>
      <c r="I5" s="106"/>
      <c r="J5" s="106"/>
      <c r="K5" s="106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7" t="s">
        <v>5</v>
      </c>
      <c r="D6" s="20"/>
      <c r="E6" s="108" t="s">
        <v>34</v>
      </c>
      <c r="F6" s="108"/>
      <c r="G6" s="108"/>
      <c r="H6" s="108"/>
      <c r="I6" s="108"/>
      <c r="J6" s="108"/>
      <c r="K6" s="10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7"/>
      <c r="D7" s="23"/>
      <c r="E7" s="109"/>
      <c r="F7" s="109"/>
      <c r="G7" s="109"/>
      <c r="H7" s="109"/>
      <c r="I7" s="109"/>
      <c r="J7" s="109"/>
      <c r="K7" s="10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7" t="s">
        <v>7</v>
      </c>
      <c r="D9" s="25"/>
      <c r="E9" s="110" t="s">
        <v>35</v>
      </c>
      <c r="F9" s="110"/>
      <c r="G9" s="110"/>
      <c r="H9" s="110"/>
      <c r="I9" s="110"/>
      <c r="J9" s="110"/>
      <c r="K9" s="110"/>
      <c r="L9" s="21"/>
      <c r="M9" s="22"/>
    </row>
    <row r="10" spans="1:16" ht="15" customHeight="1" x14ac:dyDescent="0.15">
      <c r="A10" s="18"/>
      <c r="B10" s="19"/>
      <c r="C10" s="107"/>
      <c r="D10" s="25"/>
      <c r="E10" s="111"/>
      <c r="F10" s="111"/>
      <c r="G10" s="111"/>
      <c r="H10" s="111"/>
      <c r="I10" s="111"/>
      <c r="J10" s="111"/>
      <c r="K10" s="11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1" t="s">
        <v>8</v>
      </c>
      <c r="D12" s="91"/>
      <c r="E12" s="92"/>
      <c r="F12" s="92"/>
      <c r="G12" s="92"/>
      <c r="H12" s="92"/>
      <c r="I12" s="92"/>
      <c r="J12" s="92"/>
      <c r="K12" s="92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3" t="s">
        <v>9</v>
      </c>
      <c r="D14" s="93"/>
      <c r="E14" s="92"/>
      <c r="F14" s="92"/>
      <c r="G14" s="92"/>
      <c r="H14" s="92"/>
      <c r="I14" s="92"/>
      <c r="J14" s="92"/>
      <c r="K14" s="92"/>
      <c r="L14" s="31" t="s">
        <v>10</v>
      </c>
      <c r="M14" s="22"/>
    </row>
    <row r="15" spans="1:16" ht="10.5" customHeight="1" x14ac:dyDescent="0.4">
      <c r="A15" s="29"/>
      <c r="B15" s="30"/>
      <c r="C15" s="94"/>
      <c r="D15" s="94"/>
      <c r="E15" s="94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5" t="s">
        <v>11</v>
      </c>
      <c r="B16" s="96"/>
      <c r="C16" s="96"/>
      <c r="D16" s="96"/>
      <c r="E16" s="96"/>
      <c r="F16" s="97"/>
      <c r="G16" s="98" t="s">
        <v>12</v>
      </c>
      <c r="H16" s="99"/>
      <c r="I16" s="34" t="s">
        <v>13</v>
      </c>
      <c r="J16" s="100" t="s">
        <v>14</v>
      </c>
      <c r="K16" s="100"/>
      <c r="L16" s="100" t="s">
        <v>15</v>
      </c>
      <c r="M16" s="112"/>
    </row>
    <row r="17" spans="1:17" ht="30" customHeight="1" x14ac:dyDescent="0.2">
      <c r="A17" s="86" t="s">
        <v>16</v>
      </c>
      <c r="B17" s="83" t="s">
        <v>36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89"/>
      <c r="M17" s="90"/>
    </row>
    <row r="18" spans="1:17" ht="30" customHeight="1" x14ac:dyDescent="0.2">
      <c r="A18" s="87"/>
      <c r="B18" s="83" t="s">
        <v>37</v>
      </c>
      <c r="C18" s="77"/>
      <c r="D18" s="77"/>
      <c r="E18" s="77"/>
      <c r="F18" s="78"/>
      <c r="G18" s="59" t="str">
        <f t="shared" ref="G18:G34" si="0">IF(B18="","","式")</f>
        <v>式</v>
      </c>
      <c r="H18" s="60"/>
      <c r="I18" s="35" t="str">
        <f t="shared" ref="I18:I34" si="1">IF(B18="","","1.0")</f>
        <v>1.0</v>
      </c>
      <c r="J18" s="79"/>
      <c r="K18" s="80"/>
      <c r="L18" s="84"/>
      <c r="M18" s="85"/>
    </row>
    <row r="19" spans="1:17" ht="30" customHeight="1" x14ac:dyDescent="0.2">
      <c r="A19" s="87"/>
      <c r="B19" s="83" t="s">
        <v>38</v>
      </c>
      <c r="C19" s="77"/>
      <c r="D19" s="77"/>
      <c r="E19" s="77"/>
      <c r="F19" s="78"/>
      <c r="G19" s="59" t="str">
        <f>IF(B19="","","式")</f>
        <v>式</v>
      </c>
      <c r="H19" s="60"/>
      <c r="I19" s="35" t="str">
        <f>IF(B19="","","1.0")</f>
        <v>1.0</v>
      </c>
      <c r="J19" s="79"/>
      <c r="K19" s="80"/>
      <c r="L19" s="84"/>
      <c r="M19" s="85"/>
    </row>
    <row r="20" spans="1:17" ht="30" customHeight="1" x14ac:dyDescent="0.2">
      <c r="A20" s="87"/>
      <c r="B20" s="83" t="s">
        <v>39</v>
      </c>
      <c r="C20" s="77"/>
      <c r="D20" s="77"/>
      <c r="E20" s="77"/>
      <c r="F20" s="78"/>
      <c r="G20" s="59" t="str">
        <f>IF(B20="","","式")</f>
        <v>式</v>
      </c>
      <c r="H20" s="60"/>
      <c r="I20" s="35" t="str">
        <f>IF(B20="","","1.0")</f>
        <v>1.0</v>
      </c>
      <c r="J20" s="79"/>
      <c r="K20" s="80"/>
      <c r="L20" s="84"/>
      <c r="M20" s="85"/>
    </row>
    <row r="21" spans="1:17" ht="30" customHeight="1" x14ac:dyDescent="0.2">
      <c r="A21" s="87"/>
      <c r="B21" s="83" t="s">
        <v>40</v>
      </c>
      <c r="C21" s="77"/>
      <c r="D21" s="77"/>
      <c r="E21" s="77"/>
      <c r="F21" s="78"/>
      <c r="G21" s="59" t="str">
        <f>IF(B21="","","式")</f>
        <v>式</v>
      </c>
      <c r="H21" s="60"/>
      <c r="I21" s="35" t="str">
        <f>IF(B21="","","1.0")</f>
        <v>1.0</v>
      </c>
      <c r="J21" s="79"/>
      <c r="K21" s="80"/>
      <c r="L21" s="84"/>
      <c r="M21" s="85"/>
    </row>
    <row r="22" spans="1:17" ht="30" customHeight="1" x14ac:dyDescent="0.2">
      <c r="A22" s="87"/>
      <c r="B22" s="83" t="s">
        <v>41</v>
      </c>
      <c r="C22" s="77"/>
      <c r="D22" s="77"/>
      <c r="E22" s="77"/>
      <c r="F22" s="78"/>
      <c r="G22" s="59" t="str">
        <f>IF(B22="","","式")</f>
        <v>式</v>
      </c>
      <c r="H22" s="60"/>
      <c r="I22" s="35" t="str">
        <f>IF(B22="","","1.0")</f>
        <v>1.0</v>
      </c>
      <c r="J22" s="79"/>
      <c r="K22" s="80"/>
      <c r="L22" s="84"/>
      <c r="M22" s="85"/>
    </row>
    <row r="23" spans="1:17" ht="30" customHeight="1" x14ac:dyDescent="0.2">
      <c r="A23" s="87"/>
      <c r="B23" s="83" t="s">
        <v>42</v>
      </c>
      <c r="C23" s="77"/>
      <c r="D23" s="77"/>
      <c r="E23" s="77"/>
      <c r="F23" s="78"/>
      <c r="G23" s="59" t="str">
        <f t="shared" si="0"/>
        <v>式</v>
      </c>
      <c r="H23" s="60"/>
      <c r="I23" s="35" t="str">
        <f t="shared" si="1"/>
        <v>1.0</v>
      </c>
      <c r="J23" s="79"/>
      <c r="K23" s="80"/>
      <c r="L23" s="81"/>
      <c r="M23" s="82"/>
    </row>
    <row r="24" spans="1:17" ht="30" customHeight="1" x14ac:dyDescent="0.2">
      <c r="A24" s="87"/>
      <c r="B24" s="83" t="s">
        <v>43</v>
      </c>
      <c r="C24" s="77"/>
      <c r="D24" s="77"/>
      <c r="E24" s="77"/>
      <c r="F24" s="78"/>
      <c r="G24" s="59" t="str">
        <f t="shared" si="0"/>
        <v>式</v>
      </c>
      <c r="H24" s="60"/>
      <c r="I24" s="35" t="str">
        <f t="shared" si="1"/>
        <v>1.0</v>
      </c>
      <c r="J24" s="79"/>
      <c r="K24" s="80"/>
      <c r="L24" s="84"/>
      <c r="M24" s="85"/>
    </row>
    <row r="25" spans="1:17" ht="30" customHeight="1" x14ac:dyDescent="0.2">
      <c r="A25" s="87"/>
      <c r="B25" s="83" t="s">
        <v>44</v>
      </c>
      <c r="C25" s="77"/>
      <c r="D25" s="77"/>
      <c r="E25" s="77"/>
      <c r="F25" s="78"/>
      <c r="G25" s="59" t="str">
        <f t="shared" si="0"/>
        <v>式</v>
      </c>
      <c r="H25" s="60"/>
      <c r="I25" s="35" t="str">
        <f t="shared" si="1"/>
        <v>1.0</v>
      </c>
      <c r="J25" s="79"/>
      <c r="K25" s="80"/>
      <c r="L25" s="81"/>
      <c r="M25" s="82"/>
    </row>
    <row r="26" spans="1:17" ht="30" customHeight="1" x14ac:dyDescent="0.2">
      <c r="A26" s="87"/>
      <c r="B26" s="83" t="s">
        <v>45</v>
      </c>
      <c r="C26" s="77"/>
      <c r="D26" s="77"/>
      <c r="E26" s="77"/>
      <c r="F26" s="78"/>
      <c r="G26" s="59" t="str">
        <f t="shared" ref="G26" si="2">IF(B26="","","式")</f>
        <v>式</v>
      </c>
      <c r="H26" s="60"/>
      <c r="I26" s="35" t="str">
        <f t="shared" ref="I26" si="3">IF(B26="","","1.0")</f>
        <v>1.0</v>
      </c>
      <c r="J26" s="79"/>
      <c r="K26" s="80"/>
      <c r="L26" s="84"/>
      <c r="M26" s="85"/>
    </row>
    <row r="27" spans="1:17" ht="30" customHeight="1" x14ac:dyDescent="0.2">
      <c r="A27" s="87"/>
      <c r="B27" s="83" t="s">
        <v>46</v>
      </c>
      <c r="C27" s="77"/>
      <c r="D27" s="77"/>
      <c r="E27" s="77"/>
      <c r="F27" s="78"/>
      <c r="G27" s="59" t="str">
        <f t="shared" si="0"/>
        <v>式</v>
      </c>
      <c r="H27" s="60"/>
      <c r="I27" s="35" t="str">
        <f t="shared" si="1"/>
        <v>1.0</v>
      </c>
      <c r="J27" s="79"/>
      <c r="K27" s="80"/>
      <c r="L27" s="84"/>
      <c r="M27" s="85"/>
    </row>
    <row r="28" spans="1:17" ht="30" customHeight="1" thickBot="1" x14ac:dyDescent="0.25">
      <c r="A28" s="87"/>
      <c r="B28" s="76" t="s">
        <v>47</v>
      </c>
      <c r="C28" s="77"/>
      <c r="D28" s="77"/>
      <c r="E28" s="77"/>
      <c r="F28" s="78"/>
      <c r="G28" s="59" t="str">
        <f t="shared" si="0"/>
        <v>式</v>
      </c>
      <c r="H28" s="60"/>
      <c r="I28" s="35" t="str">
        <f t="shared" si="1"/>
        <v>1.0</v>
      </c>
      <c r="J28" s="79"/>
      <c r="K28" s="80"/>
      <c r="L28" s="81"/>
      <c r="M28" s="82"/>
    </row>
    <row r="29" spans="1:17" ht="30" customHeight="1" thickBot="1" x14ac:dyDescent="0.25">
      <c r="A29" s="88"/>
      <c r="B29" s="64" t="str">
        <f>IF(Q29="有","発生材処分費","")</f>
        <v>発生材処分費</v>
      </c>
      <c r="C29" s="65"/>
      <c r="D29" s="65"/>
      <c r="E29" s="65"/>
      <c r="F29" s="66"/>
      <c r="G29" s="67" t="str">
        <f t="shared" si="0"/>
        <v>式</v>
      </c>
      <c r="H29" s="68"/>
      <c r="I29" s="36" t="str">
        <f t="shared" si="1"/>
        <v>1.0</v>
      </c>
      <c r="J29" s="69"/>
      <c r="K29" s="70"/>
      <c r="L29" s="71"/>
      <c r="M29" s="72"/>
      <c r="O29" s="73" t="s">
        <v>17</v>
      </c>
      <c r="P29" s="73"/>
      <c r="Q29" s="37" t="s">
        <v>18</v>
      </c>
    </row>
    <row r="30" spans="1:17" ht="30" customHeight="1" x14ac:dyDescent="0.2">
      <c r="A30" s="38" t="s">
        <v>19</v>
      </c>
      <c r="B30" s="50" t="s">
        <v>20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74" t="str">
        <f>IF(SUM(J17:K29)=0,"　",SUM(J17:K29))</f>
        <v>　</v>
      </c>
      <c r="K30" s="75"/>
      <c r="L30" s="55"/>
      <c r="M30" s="56"/>
    </row>
    <row r="31" spans="1:17" ht="30" customHeight="1" x14ac:dyDescent="0.2">
      <c r="A31" s="38" t="s">
        <v>21</v>
      </c>
      <c r="B31" s="50" t="s">
        <v>22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x14ac:dyDescent="0.2">
      <c r="A32" s="38" t="s">
        <v>23</v>
      </c>
      <c r="B32" s="50" t="s">
        <v>24</v>
      </c>
      <c r="C32" s="50"/>
      <c r="D32" s="50"/>
      <c r="E32" s="50"/>
      <c r="F32" s="51"/>
      <c r="G32" s="52" t="str">
        <f t="shared" si="0"/>
        <v>式</v>
      </c>
      <c r="H32" s="53"/>
      <c r="I32" s="39" t="str">
        <f t="shared" si="1"/>
        <v>1.0</v>
      </c>
      <c r="J32" s="54"/>
      <c r="K32" s="54"/>
      <c r="L32" s="55"/>
      <c r="M32" s="56"/>
    </row>
    <row r="33" spans="1:13" ht="30" customHeight="1" x14ac:dyDescent="0.2">
      <c r="A33" s="38" t="s">
        <v>25</v>
      </c>
      <c r="B33" s="50" t="s">
        <v>26</v>
      </c>
      <c r="C33" s="50"/>
      <c r="D33" s="50"/>
      <c r="E33" s="50"/>
      <c r="F33" s="51"/>
      <c r="G33" s="52" t="str">
        <f t="shared" si="0"/>
        <v>式</v>
      </c>
      <c r="H33" s="53"/>
      <c r="I33" s="39" t="str">
        <f t="shared" si="1"/>
        <v>1.0</v>
      </c>
      <c r="J33" s="54"/>
      <c r="K33" s="54"/>
      <c r="L33" s="55"/>
      <c r="M33" s="56"/>
    </row>
    <row r="34" spans="1:13" ht="30" customHeight="1" thickBot="1" x14ac:dyDescent="0.25">
      <c r="A34" s="40" t="s">
        <v>27</v>
      </c>
      <c r="B34" s="57" t="s">
        <v>28</v>
      </c>
      <c r="C34" s="57"/>
      <c r="D34" s="57"/>
      <c r="E34" s="57"/>
      <c r="F34" s="58"/>
      <c r="G34" s="59" t="str">
        <f t="shared" si="0"/>
        <v>式</v>
      </c>
      <c r="H34" s="60"/>
      <c r="I34" s="35" t="str">
        <f t="shared" si="1"/>
        <v>1.0</v>
      </c>
      <c r="J34" s="61"/>
      <c r="K34" s="61"/>
      <c r="L34" s="62"/>
      <c r="M34" s="63"/>
    </row>
    <row r="35" spans="1:13" ht="39.950000000000003" customHeight="1" thickTop="1" thickBot="1" x14ac:dyDescent="0.25">
      <c r="A35" s="42" t="s">
        <v>29</v>
      </c>
      <c r="B35" s="43"/>
      <c r="C35" s="43"/>
      <c r="D35" s="43"/>
      <c r="E35" s="43"/>
      <c r="F35" s="44"/>
      <c r="G35" s="45" t="s">
        <v>30</v>
      </c>
      <c r="H35" s="45"/>
      <c r="I35" s="46"/>
      <c r="J35" s="47" t="str">
        <f>IF(SUM(J30:K34)=0,"",SUM(J30:K34))</f>
        <v/>
      </c>
      <c r="K35" s="47"/>
      <c r="L35" s="48"/>
      <c r="M35" s="49"/>
    </row>
    <row r="36" spans="1:13" ht="18.75" customHeight="1" thickTop="1" x14ac:dyDescent="0.4">
      <c r="A36" s="41" t="s">
        <v>31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ht="18.75" customHeight="1" x14ac:dyDescent="0.4">
      <c r="A37" s="41" t="s">
        <v>32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3" ht="18.75" customHeight="1" x14ac:dyDescent="0.4">
      <c r="A38" s="41" t="s">
        <v>33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</sheetData>
  <mergeCells count="97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30:F30"/>
    <mergeCell ref="G30:H30"/>
    <mergeCell ref="J30:K30"/>
    <mergeCell ref="L30:M30"/>
    <mergeCell ref="B28:F28"/>
    <mergeCell ref="G28:H28"/>
    <mergeCell ref="J28:K28"/>
    <mergeCell ref="L28:M28"/>
    <mergeCell ref="B29:F29"/>
    <mergeCell ref="G29:H29"/>
    <mergeCell ref="J29:K29"/>
    <mergeCell ref="L29:M29"/>
    <mergeCell ref="O29:P29"/>
    <mergeCell ref="B31:F31"/>
    <mergeCell ref="G31:H31"/>
    <mergeCell ref="J31:K31"/>
    <mergeCell ref="L31:M31"/>
    <mergeCell ref="B32:F32"/>
    <mergeCell ref="G32:H32"/>
    <mergeCell ref="J32:K32"/>
    <mergeCell ref="L32:M32"/>
    <mergeCell ref="B33:F33"/>
    <mergeCell ref="G33:H33"/>
    <mergeCell ref="J33:K33"/>
    <mergeCell ref="L33:M33"/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2022-07-06T04:45:17Z</dcterms:modified>
</cp:coreProperties>
</file>