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1" sheetId="1" r:id="rId1"/>
  </sheets>
  <definedNames>
    <definedName name="_xlnm.Print_Area" localSheetId="0">'51'!$A$3:$M$38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発生材処分費がある場合は有にチェックしてください。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<sst xmlns="http://schemas.openxmlformats.org/spreadsheetml/2006/main" count="41" uniqueCount="41">
  <si>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</si>
  <si>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</si>
  <si>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</si>
  <si>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</si>
  <si>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</si>
  <si>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</si>
  <si>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</si>
  <si>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</si>
  <si>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</si>
  <si>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</si>
  <si>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</si>
  <si>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</si>
  <si>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</si>
  <si>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</si>
  <si>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</si>
  <si>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</si>
  <si>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</si>
  <si>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</si>
  <si>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</si>
  <si>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</si>
  <si>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</si>
  <si>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</si>
  <si>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</si>
  <si>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</si>
  <si>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</si>
  <si>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</si>
  <si>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</si>
  <si>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</si>
  <si>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</si>
  <si>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</si>
  <si>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</si>
  <si>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</si>
  <si>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</si>
  <si>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</si>
  <si>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仲津小学校空調整備工事の内機械設備工事</t>
    <phoneticPr fontId="3"/>
  </si>
  <si>
    <t>行橋市大字道場寺1439番地</t>
    <phoneticPr fontId="3"/>
  </si>
  <si>
    <t>空調設備工事</t>
    <phoneticPr fontId="3"/>
  </si>
  <si>
    <t>換気設備工事</t>
    <phoneticPr fontId="3"/>
  </si>
  <si>
    <t>自動制御設備工事</t>
    <phoneticPr fontId="3"/>
  </si>
  <si>
    <t>加湿給水設備工事</t>
    <phoneticPr fontId="3"/>
  </si>
  <si>
    <t>撤去工事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</si>
</sst>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P23" sqref="P2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7" t="s">
        <v>0</v>
      </c>
      <c r="K3" s="97"/>
      <c r="L3" s="97"/>
      <c r="M3" s="98"/>
      <c r="O3" s="12" t="s">
        <v>1</v>
      </c>
    </row>
    <row r="4" spans="1:16" ht="27" customHeight="1" x14ac:dyDescent="0.4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2"/>
      <c r="F5" s="102"/>
      <c r="G5" s="102"/>
      <c r="H5" s="102"/>
      <c r="I5" s="102"/>
      <c r="J5" s="102"/>
      <c r="K5" s="10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3" t="s">
        <v>5</v>
      </c>
      <c r="D6" s="20"/>
      <c r="E6" s="104" t="s">
        <v>34</v>
      </c>
      <c r="F6" s="104"/>
      <c r="G6" s="104"/>
      <c r="H6" s="104"/>
      <c r="I6" s="104"/>
      <c r="J6" s="104"/>
      <c r="K6" s="10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3"/>
      <c r="D7" s="23"/>
      <c r="E7" s="105"/>
      <c r="F7" s="105"/>
      <c r="G7" s="105"/>
      <c r="H7" s="105"/>
      <c r="I7" s="105"/>
      <c r="J7" s="105"/>
      <c r="K7" s="10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3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3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9" t="s">
        <v>8</v>
      </c>
      <c r="D12" s="109"/>
      <c r="E12" s="110"/>
      <c r="F12" s="110"/>
      <c r="G12" s="110"/>
      <c r="H12" s="110"/>
      <c r="I12" s="110"/>
      <c r="J12" s="110"/>
      <c r="K12" s="11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11" t="s">
        <v>9</v>
      </c>
      <c r="D14" s="111"/>
      <c r="E14" s="110"/>
      <c r="F14" s="110"/>
      <c r="G14" s="110"/>
      <c r="H14" s="110"/>
      <c r="I14" s="110"/>
      <c r="J14" s="110"/>
      <c r="K14" s="110"/>
      <c r="L14" s="31" t="s">
        <v>10</v>
      </c>
      <c r="M14" s="22"/>
    </row>
    <row r="15" spans="1:16" ht="10.5" customHeight="1" x14ac:dyDescent="0.4">
      <c r="A15" s="29"/>
      <c r="B15" s="30"/>
      <c r="C15" s="112"/>
      <c r="D15" s="112"/>
      <c r="E15" s="11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1" t="s">
        <v>11</v>
      </c>
      <c r="B16" s="92"/>
      <c r="C16" s="92"/>
      <c r="D16" s="92"/>
      <c r="E16" s="92"/>
      <c r="F16" s="93"/>
      <c r="G16" s="94" t="s">
        <v>12</v>
      </c>
      <c r="H16" s="95"/>
      <c r="I16" s="34" t="s">
        <v>13</v>
      </c>
      <c r="J16" s="96" t="s">
        <v>14</v>
      </c>
      <c r="K16" s="96"/>
      <c r="L16" s="96" t="s">
        <v>15</v>
      </c>
      <c r="M16" s="108"/>
    </row>
    <row r="17" spans="1:17" ht="30" customHeight="1" x14ac:dyDescent="0.2">
      <c r="A17" s="86" t="s">
        <v>16</v>
      </c>
      <c r="B17" s="83" t="s">
        <v>36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89"/>
      <c r="M17" s="90"/>
    </row>
    <row r="18" spans="1:17" ht="30" customHeight="1" x14ac:dyDescent="0.2">
      <c r="A18" s="87"/>
      <c r="B18" s="83" t="s">
        <v>37</v>
      </c>
      <c r="C18" s="68"/>
      <c r="D18" s="68"/>
      <c r="E18" s="68"/>
      <c r="F18" s="69"/>
      <c r="G18" s="43" t="str">
        <f t="shared" ref="G18:G34" si="0">IF(B18="","","式")</f>
        <v>式</v>
      </c>
      <c r="H18" s="44"/>
      <c r="I18" s="35" t="str">
        <f t="shared" ref="I18:I34" si="1">IF(B18="","","1.0")</f>
        <v>1.0</v>
      </c>
      <c r="J18" s="70"/>
      <c r="K18" s="71"/>
      <c r="L18" s="84"/>
      <c r="M18" s="85"/>
    </row>
    <row r="19" spans="1:17" ht="30" customHeight="1" x14ac:dyDescent="0.2">
      <c r="A19" s="87"/>
      <c r="B19" s="83" t="s">
        <v>38</v>
      </c>
      <c r="C19" s="68"/>
      <c r="D19" s="68"/>
      <c r="E19" s="68"/>
      <c r="F19" s="69"/>
      <c r="G19" s="43" t="str">
        <f>IF(B19="","","式")</f>
        <v>式</v>
      </c>
      <c r="H19" s="44"/>
      <c r="I19" s="35" t="str">
        <f>IF(B19="","","1.0")</f>
        <v>1.0</v>
      </c>
      <c r="J19" s="70"/>
      <c r="K19" s="71"/>
      <c r="L19" s="84"/>
      <c r="M19" s="85"/>
    </row>
    <row r="20" spans="1:17" ht="30" customHeight="1" x14ac:dyDescent="0.2">
      <c r="A20" s="87"/>
      <c r="B20" s="83" t="s">
        <v>39</v>
      </c>
      <c r="C20" s="68"/>
      <c r="D20" s="68"/>
      <c r="E20" s="68"/>
      <c r="F20" s="69"/>
      <c r="G20" s="43" t="str">
        <f>IF(B20="","","式")</f>
        <v>式</v>
      </c>
      <c r="H20" s="44"/>
      <c r="I20" s="35" t="str">
        <f>IF(B20="","","1.0")</f>
        <v>1.0</v>
      </c>
      <c r="J20" s="70"/>
      <c r="K20" s="71"/>
      <c r="L20" s="84"/>
      <c r="M20" s="85"/>
    </row>
    <row r="21" spans="1:17" ht="30" customHeight="1" x14ac:dyDescent="0.2">
      <c r="A21" s="87"/>
      <c r="B21" s="83" t="s">
        <v>40</v>
      </c>
      <c r="C21" s="68"/>
      <c r="D21" s="68"/>
      <c r="E21" s="68"/>
      <c r="F21" s="69"/>
      <c r="G21" s="43" t="str">
        <f>IF(B21="","","式")</f>
        <v>式</v>
      </c>
      <c r="H21" s="44"/>
      <c r="I21" s="35" t="str">
        <f>IF(B21="","","1.0")</f>
        <v>1.0</v>
      </c>
      <c r="J21" s="70"/>
      <c r="K21" s="71"/>
      <c r="L21" s="84"/>
      <c r="M21" s="85"/>
    </row>
    <row r="22" spans="1:17" ht="30" customHeight="1" x14ac:dyDescent="0.2">
      <c r="A22" s="87"/>
      <c r="B22" s="83"/>
      <c r="C22" s="68"/>
      <c r="D22" s="68"/>
      <c r="E22" s="68"/>
      <c r="F22" s="69"/>
      <c r="G22" s="43" t="str">
        <f>IF(B22="","","式")</f>
        <v/>
      </c>
      <c r="H22" s="44"/>
      <c r="I22" s="35" t="str">
        <f>IF(B22="","","1.0")</f>
        <v/>
      </c>
      <c r="J22" s="70"/>
      <c r="K22" s="71"/>
      <c r="L22" s="84"/>
      <c r="M22" s="85"/>
    </row>
    <row r="23" spans="1:17" ht="30" customHeight="1" x14ac:dyDescent="0.2">
      <c r="A23" s="87"/>
      <c r="B23" s="83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87"/>
      <c r="B24" s="83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84"/>
      <c r="M24" s="85"/>
    </row>
    <row r="25" spans="1:17" ht="30" customHeight="1" x14ac:dyDescent="0.2">
      <c r="A25" s="87"/>
      <c r="B25" s="83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87"/>
      <c r="B26" s="83"/>
      <c r="C26" s="68"/>
      <c r="D26" s="68"/>
      <c r="E26" s="68"/>
      <c r="F26" s="69"/>
      <c r="G26" s="43" t="str">
        <f t="shared" ref="G26" si="2">IF(B26="","","式")</f>
        <v/>
      </c>
      <c r="H26" s="44"/>
      <c r="I26" s="35" t="str">
        <f t="shared" ref="I26" si="3">IF(B26="","","1.0")</f>
        <v/>
      </c>
      <c r="J26" s="70"/>
      <c r="K26" s="71"/>
      <c r="L26" s="84"/>
      <c r="M26" s="85"/>
    </row>
    <row r="27" spans="1:17" ht="30" customHeight="1" x14ac:dyDescent="0.2">
      <c r="A27" s="87"/>
      <c r="B27" s="83"/>
      <c r="C27" s="68"/>
      <c r="D27" s="68"/>
      <c r="E27" s="68"/>
      <c r="F27" s="69"/>
      <c r="G27" s="43" t="str">
        <f t="shared" si="0"/>
        <v/>
      </c>
      <c r="H27" s="44"/>
      <c r="I27" s="35" t="str">
        <f t="shared" si="1"/>
        <v/>
      </c>
      <c r="J27" s="70"/>
      <c r="K27" s="71"/>
      <c r="L27" s="84"/>
      <c r="M27" s="85"/>
    </row>
    <row r="28" spans="1:17" ht="30" customHeight="1" thickBot="1" x14ac:dyDescent="0.25">
      <c r="A28" s="87"/>
      <c r="B28" s="67"/>
      <c r="C28" s="68"/>
      <c r="D28" s="68"/>
      <c r="E28" s="68"/>
      <c r="F28" s="69"/>
      <c r="G28" s="43" t="str">
        <f t="shared" si="0"/>
        <v/>
      </c>
      <c r="H28" s="44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88"/>
      <c r="B29" s="74" t="str">
        <f>IF(Q29="有","発生材処分費","")</f>
        <v>発生材処分費</v>
      </c>
      <c r="C29" s="75"/>
      <c r="D29" s="75"/>
      <c r="E29" s="75"/>
      <c r="F29" s="76"/>
      <c r="G29" s="77" t="str">
        <f t="shared" si="0"/>
        <v>式</v>
      </c>
      <c r="H29" s="78"/>
      <c r="I29" s="36" t="str">
        <f t="shared" si="1"/>
        <v>1.0</v>
      </c>
      <c r="J29" s="79"/>
      <c r="K29" s="80"/>
      <c r="L29" s="81"/>
      <c r="M29" s="82"/>
      <c r="O29" s="64" t="s">
        <v>17</v>
      </c>
      <c r="P29" s="64"/>
      <c r="Q29" s="37" t="s">
        <v>18</v>
      </c>
    </row>
    <row r="30" spans="1:17" ht="30" customHeight="1" x14ac:dyDescent="0.2">
      <c r="A30" s="38" t="s">
        <v>19</v>
      </c>
      <c r="B30" s="57" t="s">
        <v>20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5" t="str">
        <f>IF(SUM(J17:K29)=0,"　",SUM(J17:K29))</f>
        <v>　</v>
      </c>
      <c r="K30" s="66"/>
      <c r="L30" s="62"/>
      <c r="M30" s="63"/>
    </row>
    <row r="31" spans="1:17" ht="30" customHeight="1" x14ac:dyDescent="0.2">
      <c r="A31" s="38" t="s">
        <v>21</v>
      </c>
      <c r="B31" s="57" t="s">
        <v>22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x14ac:dyDescent="0.2">
      <c r="A32" s="38" t="s">
        <v>23</v>
      </c>
      <c r="B32" s="57" t="s">
        <v>24</v>
      </c>
      <c r="C32" s="57"/>
      <c r="D32" s="57"/>
      <c r="E32" s="57"/>
      <c r="F32" s="58"/>
      <c r="G32" s="59" t="str">
        <f t="shared" si="0"/>
        <v>式</v>
      </c>
      <c r="H32" s="60"/>
      <c r="I32" s="39" t="str">
        <f t="shared" si="1"/>
        <v>1.0</v>
      </c>
      <c r="J32" s="61"/>
      <c r="K32" s="61"/>
      <c r="L32" s="62"/>
      <c r="M32" s="63"/>
    </row>
    <row r="33" spans="1:13" ht="30" customHeight="1" x14ac:dyDescent="0.2">
      <c r="A33" s="38" t="s">
        <v>25</v>
      </c>
      <c r="B33" s="57" t="s">
        <v>26</v>
      </c>
      <c r="C33" s="57"/>
      <c r="D33" s="57"/>
      <c r="E33" s="57"/>
      <c r="F33" s="58"/>
      <c r="G33" s="59" t="str">
        <f t="shared" si="0"/>
        <v>式</v>
      </c>
      <c r="H33" s="60"/>
      <c r="I33" s="39" t="str">
        <f t="shared" si="1"/>
        <v>1.0</v>
      </c>
      <c r="J33" s="61"/>
      <c r="K33" s="61"/>
      <c r="L33" s="62"/>
      <c r="M33" s="63"/>
    </row>
    <row r="34" spans="1:13" ht="30" customHeight="1" thickBot="1" x14ac:dyDescent="0.25">
      <c r="A34" s="40" t="s">
        <v>27</v>
      </c>
      <c r="B34" s="41" t="s">
        <v>28</v>
      </c>
      <c r="C34" s="41"/>
      <c r="D34" s="41"/>
      <c r="E34" s="41"/>
      <c r="F34" s="42"/>
      <c r="G34" s="43" t="str">
        <f t="shared" si="0"/>
        <v>式</v>
      </c>
      <c r="H34" s="44"/>
      <c r="I34" s="35" t="str">
        <f t="shared" si="1"/>
        <v>1.0</v>
      </c>
      <c r="J34" s="45"/>
      <c r="K34" s="45"/>
      <c r="L34" s="46"/>
      <c r="M34" s="47"/>
    </row>
    <row r="35" spans="1:13" ht="39.950000000000003" customHeight="1" thickTop="1" thickBot="1" x14ac:dyDescent="0.25">
      <c r="A35" s="49" t="s">
        <v>29</v>
      </c>
      <c r="B35" s="50"/>
      <c r="C35" s="50"/>
      <c r="D35" s="50"/>
      <c r="E35" s="50"/>
      <c r="F35" s="51"/>
      <c r="G35" s="52" t="s">
        <v>30</v>
      </c>
      <c r="H35" s="52"/>
      <c r="I35" s="53"/>
      <c r="J35" s="54" t="str">
        <f>IF(SUM(J30:K34)=0,"",SUM(J30:K34))</f>
        <v/>
      </c>
      <c r="K35" s="54"/>
      <c r="L35" s="55"/>
      <c r="M35" s="56"/>
    </row>
    <row r="36" spans="1:13" ht="18.75" customHeight="1" thickTop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8.75" customHeight="1" x14ac:dyDescent="0.4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8.75" customHeight="1" x14ac:dyDescent="0.4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2022-09-07T23:58:41Z</dcterms:modified>
</cp:coreProperties>
</file>